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Vanuatu/"/>
    </mc:Choice>
  </mc:AlternateContent>
  <xr:revisionPtr revIDLastSave="14" documentId="13_ncr:1_{2888230A-54DD-4B23-A7A4-F0B4D997A21C}" xr6:coauthVersionLast="47" xr6:coauthVersionMax="47" xr10:uidLastSave="{8D71D52D-353B-449B-BBC8-CE2587C22F5C}"/>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26" l="1"/>
  <c r="O22" i="26"/>
  <c r="M22" i="26"/>
  <c r="K22" i="26"/>
  <c r="I22" i="26"/>
  <c r="W24" i="26" l="1"/>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P22" i="26"/>
  <c r="N22" i="26"/>
  <c r="L22" i="26"/>
  <c r="J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8" i="28"/>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alcChain>
</file>

<file path=xl/sharedStrings.xml><?xml version="1.0" encoding="utf-8"?>
<sst xmlns="http://schemas.openxmlformats.org/spreadsheetml/2006/main" count="987" uniqueCount="617">
  <si>
    <t>Asian and Pacific Civil Registration and Vital Statistics (CRVS) Decade 2015-2024</t>
  </si>
  <si>
    <t>Questionnaire for the 2025 review of the implementation of the 
Regional Action Framework on CRVS in Asia and the Pacific</t>
  </si>
  <si>
    <t>Please return by 15 September 2024</t>
  </si>
  <si>
    <t>Country</t>
  </si>
  <si>
    <t>Vanuatu</t>
  </si>
  <si>
    <t>National Focal Point</t>
  </si>
  <si>
    <t>Name</t>
  </si>
  <si>
    <t>Mr. Andy Calo</t>
  </si>
  <si>
    <t>Title</t>
  </si>
  <si>
    <t>Director</t>
  </si>
  <si>
    <t>Organization</t>
  </si>
  <si>
    <t>Department of Civil Registry and Vital Statistics</t>
  </si>
  <si>
    <t>Email</t>
  </si>
  <si>
    <t xml:space="preserve">acalo@vanuatu.gov.vu
</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</si>
  <si>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</si>
  <si>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</si>
  <si>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</si>
  <si>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</si>
  <si>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Questionnaire for the 2025 review of the implementation of the Regional Action Framework on CRVS in Asia and the Pacific</t>
  </si>
  <si>
    <t>Context</t>
  </si>
  <si>
    <t>Asian and Pacific CRVS Decade (2015-2024)</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</si>
  <si>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</si>
  <si>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</si>
  <si>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</si>
  <si>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</si>
  <si>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</si>
  <si>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</si>
  <si>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</si>
  <si>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 xml:space="preserve">2025 Ministerial Conference on CRVS </t>
  </si>
  <si>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</si>
  <si>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Guidance</t>
  </si>
  <si>
    <t>Instruction</t>
  </si>
  <si>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</si>
  <si>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Role of National Focal Point</t>
  </si>
  <si>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</si>
  <si>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t>Further assistance and resources</t>
  </si>
  <si>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</si>
  <si>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t>The CRVS decade website serves as a knowledge hub and one-stop shop for the Asia-Pacific region.  It includes an expanded range of information on the ongoing regional initiative and other resources for improving CRVS systems.</t>
  </si>
  <si>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</si>
  <si>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</si>
  <si>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</si>
  <si>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</si>
  <si>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</si>
  <si>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</si>
  <si>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</si>
  <si>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</si>
  <si>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</si>
  <si>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</si>
  <si>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</si>
  <si>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</si>
  <si>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</si>
  <si>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</si>
  <si>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</si>
  <si>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</si>
  <si>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</si>
  <si>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</si>
  <si>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</si>
  <si>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t>This dictionary is an attempt to develop a common understanding of existing terminology and terms that have not been described anywhere else by combining them all in one document.</t>
  </si>
  <si>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</si>
  <si>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</si>
  <si>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</si>
  <si>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</si>
  <si>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</si>
  <si>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</si>
  <si>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</si>
  <si>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</si>
  <si>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</si>
  <si>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</si>
  <si>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</si>
  <si>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</si>
  <si>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</si>
  <si>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</si>
  <si>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</si>
  <si>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</si>
  <si>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</si>
  <si>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</si>
  <si>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</si>
  <si>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</si>
  <si>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</si>
  <si>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</si>
  <si>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</si>
  <si>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</si>
  <si>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</si>
  <si>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</si>
  <si>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Cadre</t>
  </si>
  <si>
    <t>A nucleus or core group especially of trained personnel able to assume control and train others</t>
  </si>
  <si>
    <t>Merriam-Webster
https://www.merriam-webster.com/dictionary/cadre</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</si>
  <si>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</si>
  <si>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</si>
  <si>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</si>
  <si>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</si>
  <si>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</si>
  <si>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</si>
  <si>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</si>
  <si>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</si>
  <si>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</si>
  <si>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</si>
  <si>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</si>
  <si>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</si>
  <si>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</si>
  <si>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</si>
  <si>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Comprehensive multisectoral national CRVS strategy</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</si>
  <si>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</si>
  <si>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</si>
  <si>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</si>
  <si>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</si>
  <si>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</si>
  <si>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</si>
  <si>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</si>
  <si>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</si>
  <si>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</si>
  <si>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</si>
  <si>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</si>
  <si>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</si>
  <si>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</si>
  <si>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</si>
  <si>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</si>
  <si>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</si>
  <si>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</si>
  <si>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</si>
  <si>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</si>
  <si>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Grace period</t>
  </si>
  <si>
    <t xml:space="preserve">An extension of the time allowed for complying with a requirement after the legally prescribed period has passed. </t>
  </si>
  <si>
    <t>Health facility</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</si>
  <si>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</si>
  <si>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</si>
  <si>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Identity</t>
  </si>
  <si>
    <t>A unique set of features and characteristics that individualize a person, including the name and other biographical data of the individual.</t>
  </si>
  <si>
    <t>Ill-defined cause of death codes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</si>
  <si>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</si>
  <si>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t>Inter-American Development Bank (IDB). 2010. Civil registration and identification glossary.
WHO. 2023. International Statistical Classification of Diseases and Related Health Problems, 11th Revision, Volume 1: Reference Guide.</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</si>
  <si>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</si>
  <si>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</si>
  <si>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</si>
  <si>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</si>
  <si>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</si>
  <si>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</si>
  <si>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</si>
  <si>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</si>
  <si>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</si>
  <si>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</si>
  <si>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</si>
  <si>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</si>
  <si>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</si>
  <si>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</si>
  <si>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t>Medicolegal death investigation (MLDI)</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</si>
  <si>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</si>
  <si>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</si>
  <si>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</si>
  <si>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</si>
  <si>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</si>
  <si>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Other valid administrative data</t>
  </si>
  <si>
    <t>Health services records and other administrative records, depending on the legal arrangements.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</si>
  <si>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</si>
  <si>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</si>
  <si>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</si>
  <si>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Place of birth</t>
  </si>
  <si>
    <t>The geographical location in the country, the locality or major or other civil division, or foreign country, in which the person was actually born.</t>
  </si>
  <si>
    <t>Population census</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</si>
  <si>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</si>
  <si>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</si>
  <si>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</si>
  <si>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</si>
  <si>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</si>
  <si>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</si>
  <si>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</si>
  <si>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</si>
  <si>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</si>
  <si>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</si>
  <si>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</si>
  <si>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</si>
  <si>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Standards-based comprehensive assessment</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</si>
  <si>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</si>
  <si>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World Health Organization and the University of Queensland Health Information Systems Knowledge Hub, 2010. https://www.who.int/publications/i/item/improving-the-quality-and-use-of-birth-death-and-cause-of-death-information</t>
  </si>
  <si>
    <t>Territory and jurisdiction</t>
  </si>
  <si>
    <t>A geographical area within which political or judicial authority may be exercised.</t>
  </si>
  <si>
    <t>E: Black’s Law Dictionary, Seventh ed., 1999, p 855 as cited in UNTERM database record for ‘jurisdiction’.</t>
  </si>
  <si>
    <t>Total population</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</si>
  <si>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</si>
  <si>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Underlying cause of death</t>
  </si>
  <si>
    <t>Defined as (a) the disease or injury that initiated the train of morbid events leading directly to death,  or (b) the circumstances of the accident or violence that produced the fatal injury, and is selected for routine single-cause tabulation of mortality statistics.</t>
  </si>
  <si>
    <t>Verbal autopsy (VA)</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</si>
  <si>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</si>
  <si>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WHO. 2022. Verbal Autopsy Standards: The 2022 WHO Verbal Autopsy Instrument, Version 1.2.</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</si>
  <si>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</si>
  <si>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</si>
  <si>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</si>
  <si>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</si>
  <si>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</si>
  <si>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</si>
  <si>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Voluntary national reivews (VNRs)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</si>
  <si>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</si>
  <si>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</si>
  <si>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Yes</t>
  </si>
  <si>
    <t>No</t>
  </si>
  <si>
    <t>*Enter responses in cells with this colour</t>
  </si>
  <si>
    <t>Table 1: Birth Registration</t>
  </si>
  <si>
    <t>Line</t>
  </si>
  <si>
    <t>...</t>
  </si>
  <si>
    <t>Notes and Sources 
(Please include information on data sources, possible limitations and challenges with the data and relevant links)</t>
  </si>
  <si>
    <t>Availability of data in international databases</t>
  </si>
  <si>
    <t>Midterm</t>
  </si>
  <si>
    <t>2025 Review</t>
  </si>
  <si>
    <t xml:space="preserve">Registration Records </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</si>
  <si>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</si>
  <si>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t>Data Source = Civil Registry &amp; Identity Management (CRIM) database</t>
  </si>
  <si>
    <t>United Nations Statistics Division
Demographic Yearbook: Questionnaire on Vital Statistics (Live births)
https://unstats.un.org/unsd/demographic-social/products/dyb/dyb_2017/</t>
  </si>
  <si>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</si>
  <si>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</si>
  <si>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</si>
  <si>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t>Data Source: CRIM Database. These figures are considered as delayed registrations captured during mass registration campaigns. Reduction to registrations of births occurred within the particular year. The figures provided here are higher than those in LINE 5 for the reason that not all registrations are issued a Birth Certificate due to incomplete registrations. Hence some of the records are in Draft and Check status where Birth Registration Certificates cannot not be issued.</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</si>
  <si>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</si>
  <si>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Data Source: CRIM Database. These are birth registrations with Birth Certificate issuance. The decrease in the number of issuance attributed to the fact that the department has managed to get all the backlogs registered when the computerized system and the National ID was introduced in 2017.</t>
  </si>
  <si>
    <t>Population Register, Census, or Survey</t>
  </si>
  <si>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</si>
  <si>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t>Census or Survey Data not available</t>
  </si>
  <si>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</si>
  <si>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 xml:space="preserve">Population estimates </t>
    </r>
    <r>
      <rPr>
        <b/>
        <i/>
        <sz val="12"/>
        <rFont val="Calibri"/>
        <family val="2"/>
        <scheme val="minor"/>
      </rPr>
      <t>(based on national estimates from the population census data, ministry of health or sample surveys)</t>
    </r>
  </si>
  <si>
    <t>Total number of births in the territory and jurisdiction of the country or area</t>
  </si>
  <si>
    <t>SPC  Projections ((this is a product of the projection model, based on ASFRs), National Statistics Office projection 2024 revision)</t>
  </si>
  <si>
    <t>Targets</t>
  </si>
  <si>
    <t>Target (2024)</t>
  </si>
  <si>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</si>
  <si>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</si>
  <si>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 xml:space="preserve">1B: Percentage of children under 5 years old that have had their birth registered </t>
    </r>
    <r>
      <rPr>
        <i/>
        <sz val="11"/>
        <color theme="1"/>
        <rFont val="Calibri"/>
        <family val="2"/>
        <scheme val="minor"/>
      </rPr>
      <t xml:space="preserve">(= line 6), if (line 6) not available use (line 13)) </t>
    </r>
  </si>
  <si>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DHS 2013. Data refer only to children under age 5 with a birth certificate. DHS 2013</t>
  </si>
  <si>
    <r>
      <t>1C: Percentage of individuals that have had their birth registered</t>
    </r>
    <r>
      <rPr>
        <i/>
        <sz val="11"/>
        <color theme="1"/>
        <rFont val="Calibri"/>
        <family val="2"/>
        <scheme val="minor"/>
      </rPr>
      <t xml:space="preserve"> (= line 7)</t>
    </r>
  </si>
  <si>
    <t>Date of occurence and timing of registration</t>
  </si>
  <si>
    <t>The date of reference for completing the above table is the date of birth,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</si>
  <si>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</si>
  <si>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</si>
  <si>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</si>
  <si>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</si>
  <si>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 xml:space="preserve">*If the legally stipulated time period to register a vital event differ across territories and/or population groups, please provide more details in the note/comment sections. </t>
  </si>
  <si>
    <t>The following table is pre-filled with data from international data sources and is to be used as a reference</t>
  </si>
  <si>
    <t>For Reference: International Database Values</t>
  </si>
  <si>
    <t>Source and Notes</t>
  </si>
  <si>
    <t>Estimates from MICS or DHS</t>
  </si>
  <si>
    <t>Percent of children under 5 years old that have had their birth registered (according to MICS or DHS survey)</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</si>
  <si>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Source reported in Midterm Review: DHS 2013. Data refer only to children under age 5 with a birth certificate. 
Source reported in UNICEF global database: DHS 2013</t>
  </si>
  <si>
    <t>Estimates from the United Nations Population Division</t>
  </si>
  <si>
    <t>United Nations Population Division World Population Prospect 2022 Estimates (Compact (most used: estimates and medium projections), Total number of births) https://population.un.org/wpp/Download/Standard/MostUsed/</t>
  </si>
  <si>
    <t>Total number of children under age 5</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</si>
  <si>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</si>
  <si>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</si>
  <si>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Notes (please add links to relevant publications and/or additional information on birth registration that you would like to highlight)</t>
  </si>
  <si>
    <t>Table 2: Death Registration</t>
  </si>
  <si>
    <t>Notes and Sources (Please include information on data sources, possible limitations and challenges with the data and relevant links)</t>
  </si>
  <si>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</si>
  <si>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t>Data Source: Civil Registry Database</t>
  </si>
  <si>
    <t>United Nations Statistics Division
Demographic Yearbook: Questionnaire on Vital Statistics (Deaths by sex)
https://unstats.un.org/unsd/demographic-social/products/dyb/dyb_2017/</t>
  </si>
  <si>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</si>
  <si>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</si>
  <si>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t>Data Source: Civil Registry Database. These are late registered deaths within the year that the death occurred.</t>
  </si>
  <si>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</si>
  <si>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t>Data source: CRIM Database.  Also based on Date of Death and Death Certificate issued date by the Medical Doctor.</t>
  </si>
  <si>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</si>
  <si>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t>Data source: CRIM Database.  Also based on Date of Death and Death Certificate Date issued by the Medical Doctor.</t>
  </si>
  <si>
    <t>Population estimates</t>
  </si>
  <si>
    <t>Total number of deaths in the territory and jurisdiction of the country or area (based on estimates from the ministry of health, population census data or sample surveys)</t>
  </si>
  <si>
    <t>The total number of deaths reported to Health Information Systems in the given year</t>
  </si>
  <si>
    <r>
      <t xml:space="preserve">1D: Percentage of all deaths that are registered within one year of occurrence </t>
    </r>
    <r>
      <rPr>
        <i/>
        <sz val="11"/>
        <color theme="1"/>
        <rFont val="Calibri"/>
        <family val="2"/>
        <scheme val="minor"/>
      </rPr>
      <t>(=100*(line 1)/(line 6), if (line 6) not available use (line 9))</t>
    </r>
  </si>
  <si>
    <t>Late registrations of death has always been an all time low. The possible reasons (these have yet to be proven) are due to lack of understanding on the importance of Death Registration. Secondly, the formal process of registering and the registration requirements are so a big task especially when a medical officer is required to certified the death. These personnels are very lacking in the islands and at the repective area councils where the death is reported or occured.</t>
  </si>
  <si>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</si>
  <si>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t>Date of occurrence and timing of registration</t>
  </si>
  <si>
    <t>The date of reference for completing the above table is the date of death, not the date of registration.</t>
  </si>
  <si>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</si>
  <si>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</si>
  <si>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</si>
  <si>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</si>
  <si>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Sources and Notes</t>
  </si>
  <si>
    <t>Population estimates from the United Nations Population Division</t>
  </si>
  <si>
    <t>Total number of estimated deaths in the territory and jurisdiction of the country or area</t>
  </si>
  <si>
    <t>United Nations Population Division
World Population Prospect 2022 Estimates (Compact (most used: estimates and medium projections), Total number of deaths)
https://population.un.org/wpp/Download/Standard/MostUsed/</t>
  </si>
  <si>
    <t>Table 3: Causes of Death</t>
  </si>
  <si>
    <t>Number of deaths in different settings</t>
  </si>
  <si>
    <r>
      <rPr>
        <sz val="11"/>
        <rFont val="Calibri"/>
        <family val="2"/>
        <scheme val="minor"/>
      </rPr>
      <t>N</t>
    </r>
    <r>
      <rPr>
        <sz val="11"/>
        <color theme="1"/>
        <rFont val="Calibri"/>
        <family val="2"/>
        <scheme val="minor"/>
      </rPr>
      <t>umber of deaths occurring in health facilities or with the attention of a medical practitioner</t>
    </r>
  </si>
  <si>
    <t>n/a</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</si>
  <si>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</si>
  <si>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t>Data Source: Civil Registry Database. This is according to the cause of death provided with theMedical Death Certificate. There are no ICD Codes recorded in the Database at the moment neither the Death Certificate.</t>
  </si>
  <si>
    <t>3</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</si>
  <si>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</si>
  <si>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 xml:space="preserve">ICD-10 is not widely used to classify causes of death. The Ministry of Health needs to take steps to ensure that ICD coding is consistently used to define causes of death. </t>
  </si>
  <si>
    <t>4</t>
  </si>
  <si>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</si>
  <si>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t>Data Source: Civil Registry Database. The Cause of Death are ill defined or unknown in the database.</t>
  </si>
  <si>
    <t>Number of deaths taking place outside of a health facility and without the attention of a medical practitioner (community deaths)</t>
  </si>
  <si>
    <t>This information is not captured in our previous system. Starting in 2025, the Ministry of Health will be able to provide it</t>
  </si>
  <si>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</si>
  <si>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</si>
  <si>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r>
      <t xml:space="preserve">3D (adjusted): Percentage of ICD-coded deaths that have an ill-defined cause of death </t>
    </r>
    <r>
      <rPr>
        <i/>
        <sz val="11"/>
        <rFont val="Calibri"/>
        <family val="2"/>
        <scheme val="minor"/>
      </rPr>
      <t>(=100*(line 4)/(line 3))</t>
    </r>
  </si>
  <si>
    <t>Estimates from WHO Mortality Database</t>
  </si>
  <si>
    <t>Number of deaths with the underlying causes of death coded as ill-defined or unknown cause</t>
  </si>
  <si>
    <t>WHO Mortality Database:
https://platform.who.int/mortality/themes/theme-details/MDB/ill-defined-diseases</t>
  </si>
  <si>
    <t>Contextual questions</t>
  </si>
  <si>
    <t>Answer</t>
  </si>
  <si>
    <t>Additional Comments (optional)</t>
  </si>
  <si>
    <t>10</t>
  </si>
  <si>
    <t>Since 2015, have you introduced or updated courses in medical schools on certification of causes of death?</t>
  </si>
  <si>
    <t>11</t>
  </si>
  <si>
    <t>Do you periodically re-train physicians on certification of causes of death?</t>
  </si>
  <si>
    <t>12</t>
  </si>
  <si>
    <t>Are there any formal trainings provided (e.g., courses in medical school, in-service training, continuous professional education, etc.) by health institutions to authorized certifiers of death certificate (doctors or coroners)?</t>
  </si>
  <si>
    <t>13</t>
  </si>
  <si>
    <t>Is there an established process in your country for checking the quality of cause of death data? If yes, please provide details in the comments.</t>
  </si>
  <si>
    <t>14</t>
  </si>
  <si>
    <t>Does the country use a medical certificate of cause of death that is compliant with the standard WHO International Form of Medical Certificate of Cause of Death for recording the cause of death? If another form is used, please attach.</t>
  </si>
  <si>
    <t>The certificate is designed in alignment with WHO standards.  However, only 3 lines are included in Part A of the certificate rather than 4</t>
  </si>
  <si>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</si>
  <si>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14.1</t>
  </si>
  <si>
    <t>Please indicate which revision of the International Classification of Diseases (ICD) is used in your country (e.g., ICD-10, ICD-11), or the name of any other classification used (e.g., ICD-10CM, ICD-10AM, ICD-10TM, ICD SMoL etc.)</t>
  </si>
  <si>
    <t>ICD 10</t>
  </si>
  <si>
    <t xml:space="preserve">ICD 10 is currently used within the Ministry of Health. </t>
  </si>
  <si>
    <t>14.2</t>
  </si>
  <si>
    <t>Do you periodically train mortality coders on the ICD coding procedures? If yes, please summarize the trainings in the comments.</t>
  </si>
  <si>
    <t>There are no regular  trainings on medical certification. However adhoc trainings have in the past been provided by the Brisbane Accord group</t>
  </si>
  <si>
    <t>14.3</t>
  </si>
  <si>
    <t>Does a permanent unit/cadre of mortality coders exist in the country?</t>
  </si>
  <si>
    <t>No in CRVS Department or Health</t>
  </si>
  <si>
    <t>Is medicolegal death investigation (MLDI) routinely used on deaths with unknown causes, unnatural, suspicious deaths, and deaths of public health importance?</t>
  </si>
  <si>
    <t>Is verbal autopsy systematically used to obtain cause-of-death information? If yes, please specify how (answer "yes" to as many as those apply):</t>
  </si>
  <si>
    <t>When a death has been notified or registered, an interviewer is sent to conduct a verbal autopsy to determine the cause of death and integrate information in the CRVS system.</t>
  </si>
  <si>
    <t>Verbal autopsy interactions offer an opportunity to promote death registration (for example: for awareness creation and raising, distributing death registration forms, collecting filled-in death registration forms, etc.)</t>
  </si>
  <si>
    <t>Other, please specify</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</si>
  <si>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</si>
  <si>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</si>
  <si>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r>
      <t xml:space="preserve">If </t>
    </r>
    <r>
      <rPr>
        <b/>
        <u/>
        <sz val="11"/>
        <color rgb="FFFF0000"/>
        <rFont val="Calibri"/>
        <family val="2"/>
        <scheme val="minor"/>
      </rPr>
      <t>yes</t>
    </r>
    <r>
      <rPr>
        <b/>
        <sz val="11"/>
        <rFont val="Calibri"/>
        <family val="2"/>
        <scheme val="minor"/>
      </rPr>
      <t xml:space="preserve"> to question 18, please answer question 18.1, and 18.2</t>
    </r>
  </si>
  <si>
    <t>Is the sample nationally representative?</t>
  </si>
  <si>
    <t>Is verbal autopsy integrated into the civil registration and vital statistics system?</t>
  </si>
  <si>
    <t>Table 4: Vital Statistics</t>
  </si>
  <si>
    <t>Please enter whether the statements are correct or not. The target year (lines 1, 6, 12, 17 and 22) should be the year by which your country aims to achieve the target.</t>
  </si>
  <si>
    <t>Baseline
(2015)</t>
  </si>
  <si>
    <t>Midterm
(2019)</t>
  </si>
  <si>
    <t>2025 Review
(2024)</t>
  </si>
  <si>
    <t>Target Year</t>
  </si>
  <si>
    <t>If the target has been achieved, please indicate the year</t>
  </si>
  <si>
    <t>Vital Statistics Production Targets</t>
  </si>
  <si>
    <t>Target 3A - Production of birth statistics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</si>
  <si>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</si>
  <si>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</si>
  <si>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</si>
  <si>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</si>
  <si>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</si>
  <si>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</si>
  <si>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Target 3B - Production of death statistics</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</si>
  <si>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</si>
  <si>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</si>
  <si>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</si>
  <si>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</si>
  <si>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</si>
  <si>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Lack of qualified ICD coders</t>
  </si>
  <si>
    <t>Vital Statistics Dissemination Targets</t>
  </si>
  <si>
    <t>Target 3F - Dissemination of birth and death statistics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</si>
  <si>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</si>
  <si>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t>As noted above, there are plans to begin producing  these tabulations in the near future</t>
  </si>
  <si>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</si>
  <si>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Once tabulations are produced, the CRIM Data or records will be used as the primary source - the purpose of death registrations. There are no objections to the changes made.</t>
  </si>
  <si>
    <t>Tabulations are produced annually</t>
  </si>
  <si>
    <t>Tabulations are disseminated electronically</t>
  </si>
  <si>
    <t>Tabulations are available within one calendar year</t>
  </si>
  <si>
    <t>Target 3G - Dissemination of statistics on causes of deaths</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</si>
  <si>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</si>
  <si>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t>There are plans to begin producing  these tabulations in the near future. There are no objections to amendments made</t>
  </si>
  <si>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</si>
  <si>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</si>
  <si>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Tabulations are available within two calendar years</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</si>
  <si>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</si>
  <si>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</si>
  <si>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t>Vanuatu produced the first vital statistics report based on administrative records in 2017. The report was based on birth, death and cause of death records captured by the civil registration and health systems. The report is available at http://purl.org/spc/digilib/doc/z4zby. There are plans to produce similar reports in the future and annual tabulations of births and deaths registered within a year</t>
  </si>
  <si>
    <r>
      <rPr>
        <b/>
        <i/>
        <sz val="11"/>
        <color theme="1"/>
        <rFont val="Calibri"/>
        <family val="2"/>
        <scheme val="minor"/>
      </rPr>
      <t>For the report:</t>
    </r>
    <r>
      <rPr>
        <sz val="11"/>
        <color theme="1"/>
        <rFont val="Calibri"/>
        <family val="2"/>
        <scheme val="minor"/>
      </rPr>
      <t xml:space="preserve">
Registration records are used as the primary source</t>
    </r>
  </si>
  <si>
    <t>There are no objections to this amended reporting</t>
  </si>
  <si>
    <t>Information is available for the previous two years</t>
  </si>
  <si>
    <t>An update report is needed with the 2017 baseline report.</t>
  </si>
  <si>
    <t>Tabulations are available in the public domain</t>
  </si>
  <si>
    <t>No Public report on CRVS since 2017</t>
  </si>
  <si>
    <t>N/A</t>
  </si>
  <si>
    <t>Table 5: Implementation steps</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</si>
  <si>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</si>
  <si>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1. Establish an effective and sustainable national CRVS coordination mechanism comprising all relevant stakeholders</t>
  </si>
  <si>
    <t>Questions</t>
  </si>
  <si>
    <t>Additional comments (optional)</t>
  </si>
  <si>
    <t>Your country reported to ESCAP in the 2015 baseline and/or 2019 questionnaire(s) that it established a national CRVS coordination mechanism.</t>
  </si>
  <si>
    <t>Weekly</t>
  </si>
  <si>
    <t>Has your country established a national CRVS coordination mechanism?</t>
  </si>
  <si>
    <t>Monthly</t>
  </si>
  <si>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</si>
  <si>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t>Bi-monthly</t>
  </si>
  <si>
    <t>Please list the Members and their official positions</t>
  </si>
  <si>
    <t xml:space="preserve">a. Director, Department of Local Authorities, MOIA
b. Director, Curative Services, Ministry of Health 
c. Director of Policy and Planning, Ministry of Health 
d. Government Statistician, National Statistics Office
e. Director of Policy and Planning, Ministry of Education
f. Chief Executive Officer, Malvatumauri Council of Chiefs 
g. Secretary General, Vanuatu Christian Council
h. Registrar General, Civil Registration and Vital Statistics Department, MOIA
i. Child Protection Specialist, UNICEF
j. Health Sector Analyst, Department of Strategic Policy, Planning and Aid Coordination
</t>
  </si>
  <si>
    <t>Quarterly</t>
  </si>
  <si>
    <t>Date of establishment?</t>
  </si>
  <si>
    <t>2015</t>
  </si>
  <si>
    <t>Bi- Annually</t>
  </si>
  <si>
    <t>To what Institution/person does the mechanism report?</t>
  </si>
  <si>
    <t>Members of the National CRVS Committee report to their respective Ministers through the Committee member. The National CRVS Committee may make report to the Prime Minister’s Office where it deemed necessary for a report to be so made</t>
  </si>
  <si>
    <t>Other (please specify)</t>
  </si>
  <si>
    <t>How frequently do members meet? (Please Select)</t>
  </si>
  <si>
    <t>Commencing from 2024</t>
  </si>
  <si>
    <t>What was the date of the last meeting?</t>
  </si>
  <si>
    <t>Committee meetings will commence in 2025</t>
  </si>
  <si>
    <t>Is the National CRVS Focal Point a member?</t>
  </si>
  <si>
    <t>Has the coordination mechanism established any working groups or taskforces?</t>
  </si>
  <si>
    <t>Additional comments:</t>
  </si>
  <si>
    <t>Annually</t>
  </si>
  <si>
    <t>The CRVS Taskforce members comprise representatives from CRVS's core stakeholders such as the Ministry of Education, the Ministry of Justice through Disability Desk and Child Protection unit; the Ministry of Health, Civil Registry and &amp; Identity Department, the Ministry of Youth and Sports; the Malvatu-mauri Council of Chiefs and the Vanuatu Bureau of Statistics and NGOs. The task force was dysfunctional and all attempt was made in 2024 to revive the committee by appointing new officers or representatives from respective Government Agencies and NGOs.</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</si>
  <si>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</si>
  <si>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</si>
  <si>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</si>
  <si>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</si>
  <si>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</si>
  <si>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t>Was the assessment (co)produced by a government agency/ministry?</t>
  </si>
  <si>
    <t>Yes a comprehenive assessment was conducted in November 2013</t>
  </si>
  <si>
    <t>Was the national CRVS coordination mechanism involved?</t>
  </si>
  <si>
    <t>Former committee (The committee in place was recently reconstituted)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</si>
  <si>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</si>
  <si>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</si>
  <si>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SPC, UNFPA,UNICEF</t>
  </si>
  <si>
    <t>Date of the assessment</t>
  </si>
  <si>
    <t>12-14 Nov 2013</t>
  </si>
  <si>
    <t>Stakeholders involved in conducting the assessment</t>
  </si>
  <si>
    <t>Civil Registration Office, Representatives of the:  Ministry of Health, Ministry of Education, Prime Ministers Office, National Statistics Office, Legfal Commission, Van Media Association</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</si>
  <si>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</si>
  <si>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</si>
  <si>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</si>
  <si>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Has your country developed a multisectoral, national CRVS strategy*? 
</t>
    </r>
    <r>
      <rPr>
        <b/>
        <sz val="10"/>
        <rFont val="Calibri"/>
        <family val="2"/>
        <scheme val="minor"/>
      </rPr>
      <t>*Please refer to the "Definitions" tab for more information.</t>
    </r>
  </si>
  <si>
    <t>No DRAFT  strategic documentation.</t>
  </si>
  <si>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</si>
  <si>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</si>
  <si>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</si>
  <si>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</si>
  <si>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2017-2030 - This is the National Sustainable Development Plan (NSDP) as opposed to CRVS Strategy</t>
  </si>
  <si>
    <t>Who or what organization is responsible for coordinating and overseeing the implementation of the strategy?</t>
  </si>
  <si>
    <t>The Ministry of Internal Affairs (MoIA) with the support of the national CRVS Committee</t>
  </si>
  <si>
    <t>Has cost estimation been conducted for the implementation of the multisectoral national CRVS strategy?</t>
  </si>
  <si>
    <r>
      <t xml:space="preserve">Do you plan to develop a comprehensive multisectoral national CRVS strategy in the future? 
</t>
    </r>
    <r>
      <rPr>
        <i/>
        <sz val="12"/>
        <rFont val="Calibri"/>
        <family val="2"/>
        <scheme val="minor"/>
      </rPr>
      <t>[If yes, please provide an expected timeframe]</t>
    </r>
  </si>
  <si>
    <t xml:space="preserve">2026 </t>
  </si>
  <si>
    <t>4. Develop and implement a plan for monitoring and reporting on achievement of the Regional Action Framework targets, including on reporting to the ESCAP secretariat</t>
  </si>
  <si>
    <t>Your country reported to ESCAP in the 2015 baseline and/or 2019 questionnaire(s) that it developed and implemented a plan for monitoring and reporting on achievement of the targets.</t>
  </si>
  <si>
    <t>'Yes' - Verify the information below and add if necessary
'No' - Fill the section below</t>
  </si>
  <si>
    <t>Has your country developed a plan for monitoring and reporting on the Regional Action Framework targets?</t>
  </si>
  <si>
    <r>
      <t xml:space="preserve">If </t>
    </r>
    <r>
      <rPr>
        <b/>
        <u/>
        <sz val="12"/>
        <color rgb="FFC00000"/>
        <rFont val="Calibri"/>
        <family val="2"/>
        <scheme val="minor"/>
      </rPr>
      <t>no</t>
    </r>
    <r>
      <rPr>
        <b/>
        <sz val="12"/>
        <rFont val="Calibri"/>
        <family val="2"/>
        <scheme val="minor"/>
      </rPr>
      <t xml:space="preserve"> to question 4, please answer question 4.1</t>
    </r>
  </si>
  <si>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</si>
  <si>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</si>
  <si>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5.a</t>
  </si>
  <si>
    <t>Which population group(s) are least likely to register their vital events?</t>
  </si>
  <si>
    <t>Population living in remote hard-to-reach areas  of the country</t>
  </si>
  <si>
    <t xml:space="preserve">Has your country completed an inequality assessment related to CRVS? </t>
  </si>
  <si>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</si>
  <si>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t>Was the national coordination mechanism involved?</t>
  </si>
  <si>
    <t>Which methodology was used to conduct the assessment? Please provide a brief summary for each of the methodologies selected.</t>
  </si>
  <si>
    <t>Does the assessment include analysis of registration completeness by sex?</t>
  </si>
  <si>
    <t>Does the assessment cover the registration of hard to reach and marginalized populations such as:</t>
  </si>
  <si>
    <t>a) People in rural, remote, isolated or border areas</t>
  </si>
  <si>
    <t>b) Indigenous people</t>
  </si>
  <si>
    <t>c) Non-citizens</t>
  </si>
  <si>
    <t>d) Refugees and Asylum Seekers</t>
  </si>
  <si>
    <t>e) Stateless persons and persons of undetermined nationality</t>
  </si>
  <si>
    <t>f) Other groups? Please specify</t>
  </si>
  <si>
    <t>Please provide details from the assessment on the following areas:</t>
  </si>
  <si>
    <t>a) Key challenges identified</t>
  </si>
  <si>
    <t>b) Groups currently least likely to be registered</t>
  </si>
  <si>
    <t>c) Steps taken/interventions used to address challenges</t>
  </si>
  <si>
    <t>Have findings from inequality assessment been used in policymaking to increase coverage and completeness of vital event registration?</t>
  </si>
  <si>
    <t>If yes, please provide a brief summary and link(s) to the document(s).</t>
  </si>
  <si>
    <t>Can the assessment and any additional study be shared on ESCAP's CRVS website?</t>
  </si>
  <si>
    <t>Are there plans to conduct an inequality assessment in the future? [If yes, please provide an expected timeframe]</t>
  </si>
  <si>
    <t xml:space="preserve">Are you aware of other studies or reports looking into the reasons behind under-coverage and incomplete registration in your country? </t>
  </si>
  <si>
    <t>If yes, please provide a brief summary and link(s) to the document(s) as applicable.</t>
  </si>
  <si>
    <t>Table 6: Action Areas</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</si>
  <si>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</si>
  <si>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 xml:space="preserve">Following the proclamation of the Asian and Pacific CRVS Decade in 2014, </t>
  </si>
  <si>
    <t>A. Political commitment</t>
  </si>
  <si>
    <t>Comments</t>
  </si>
  <si>
    <t>A.1.</t>
  </si>
  <si>
    <t>Is CRVS included in the national development strategy in your country? If yes, please provide more information and a link in the comments.</t>
  </si>
  <si>
    <t>With the emerging recognition of National ID for social development and security.</t>
  </si>
  <si>
    <t>A.2.</t>
  </si>
  <si>
    <t>Is there a sectoral or government-wide budget for the implementation of the national CRVS strategy? If yes, please provide more information and a link in the comments.</t>
  </si>
  <si>
    <t>Budget only through the Ministry of Internal Affairs</t>
  </si>
  <si>
    <t>A.3.</t>
  </si>
  <si>
    <t>Is civil registration considered an essential service, including during a crisis? Please provide more details and link(s) to relevant information/document(s).</t>
  </si>
  <si>
    <t>It is recently listed as an essential service</t>
  </si>
  <si>
    <t>Additional activity(ies) to strenghten political commitment you wish to report:</t>
  </si>
  <si>
    <t>B. Public engagement, participation and generating demand</t>
  </si>
  <si>
    <t>B.1.</t>
  </si>
  <si>
    <t>Is gender inclusivity in CRVS explicitly mentioned in your national CRVS strategy? If so, please provide a brief summary and link(s) to relevant document(s).</t>
  </si>
  <si>
    <t>B.2.</t>
  </si>
  <si>
    <t>Have you established incentives (financial, non-financial, or both) to increase registration rates of vital events? If yes, please summarize these and when they were introduced.</t>
  </si>
  <si>
    <t>B.3.</t>
  </si>
  <si>
    <t>Since 2015, have you reviewed incentives and/or penalties to increase registration rates of vital events, including for hard-to-reach populations and people in vulnerable situations? If yes, please summarize what you have done in the comments.</t>
  </si>
  <si>
    <t>B.4.</t>
  </si>
  <si>
    <t>Have incentives and/or penalties been implemented during a crisis? If yes, please provide more information and a link in the comments.</t>
  </si>
  <si>
    <t>B.5.</t>
  </si>
  <si>
    <t>Are any health sector staff including community health workers supporting individuals in the registering of vital events? If yes, please provide more information.</t>
  </si>
  <si>
    <t>B.6.</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</si>
  <si>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</si>
  <si>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B.7.</t>
  </si>
  <si>
    <t>Have you undertaken national or subnational campaigns to encourage registration of vital events? If yes, please add a link and summarize the campaigns in the comments (including who were the target groups).</t>
  </si>
  <si>
    <t>Mass campaigns were conducted recently prior to the National Referendum (18+ yrs) and also prior to the commencement of School enrollments at the beginning of each year.</t>
  </si>
  <si>
    <t>Additional activity(ies) to foster public engagement, participation and generating demand you wish to report:</t>
  </si>
  <si>
    <t>C. Coordination</t>
  </si>
  <si>
    <t>C.1.</t>
  </si>
  <si>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</si>
  <si>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t>C.2.</t>
  </si>
  <si>
    <t>Is civil registration data shared with the National Statistics Office (NSO) or equivalent in your country? If yes, please provide a brief summary and link(s) to relevant document(s).</t>
  </si>
  <si>
    <t>Shared for verification purposes</t>
  </si>
  <si>
    <t>C.3.</t>
  </si>
  <si>
    <t>Is there a procedure/protocol in place to share civil registration data with other government entities? If yes, please provide a brief summary and link(s) to relevant document(s).</t>
  </si>
  <si>
    <t>CRIM Department has MOUs with other government agencies in sharing of data purely for verification and authentication purposes such as Health, Education, Policy, VNPF and Justice</t>
  </si>
  <si>
    <t>C.4.</t>
  </si>
  <si>
    <t>Is the civil registration database linked to other administrative databases such as those from the health ministry, national identification authority, passport authority, or NSO? If yes, please provide a brief summary and link(s) to relevant document(s).</t>
  </si>
  <si>
    <t>CRVS Department has granted access to Health for use of National ID as a Universal Unique identifier for every patients across the country.</t>
  </si>
  <si>
    <t>C.5.</t>
  </si>
  <si>
    <t>Do you include representatives of civil society organizations and local communities in national CRVS coordination mechanism? If yes, please provide more information and a link in the comments.</t>
  </si>
  <si>
    <t>Area Council administrators and Youth groups in the provinces .</t>
  </si>
  <si>
    <t>Additional activity(ies) to improve coordination you wish to report:</t>
  </si>
  <si>
    <t>D. Policies, legislation and implementation of regulations</t>
  </si>
  <si>
    <t>D.1.</t>
  </si>
  <si>
    <t>Have you conducted a review of your legal framework for civil registration and vital statistics? If yes, please add a link and more information in the comments.</t>
  </si>
  <si>
    <t>Still in progress with the Civil Registration &amp; Identity Management (CRIM) The Act No. 28 of 2021</t>
  </si>
  <si>
    <t>D.2.</t>
  </si>
  <si>
    <t>Have you made changes to your legal framework for civil registration and vital statistics since 2015? If yes, please add a link and more information in the comments.</t>
  </si>
  <si>
    <t>The old Civil Registry Act has been repealed in 2021. The new amended Civil Registry Act is now called the Civil Registry and Identity Management Act No. 28 of 2021.</t>
  </si>
  <si>
    <t>D.3.</t>
  </si>
  <si>
    <t>Have you developed an identity management system/population register where birth and death registration records are used to establish and retire the identity of individuals? If yes, please provide more information and link(s) to relevant document(s) in the comments.</t>
  </si>
  <si>
    <t>Yes CRVS has incorporated the National ID as its core component of Registration, thus changing from CRVS to CRIM (Civil Registry and Identity Management)</t>
  </si>
  <si>
    <t>D.4.</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</si>
  <si>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</si>
  <si>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 xml:space="preserve">The system auto-generated the birth registration number, which becomes the national ID number of the registrant. </t>
  </si>
  <si>
    <t>D.5.</t>
  </si>
  <si>
    <t>Is timely registration of births free of charge?</t>
  </si>
  <si>
    <t>Yes all timely and first registration are free of charge</t>
  </si>
  <si>
    <t>D.6.</t>
  </si>
  <si>
    <t>Is timely registration of deaths free of charge?</t>
  </si>
  <si>
    <t>Yes timely Registration are free</t>
  </si>
  <si>
    <t>D.7.</t>
  </si>
  <si>
    <t>Is there a fee or other penalty for late or delayed registration of births? Please provide a brief explanation and link(s) to relevant document(s).</t>
  </si>
  <si>
    <t>D.8.</t>
  </si>
  <si>
    <t>Is there a fee or other penalty for late or delayed registration of deaths? Please provide a brief explanation and link(s) to relevant document(s).</t>
  </si>
  <si>
    <t>D.9.</t>
  </si>
  <si>
    <t xml:space="preserve">Are birth certificates free for timely registrations? </t>
  </si>
  <si>
    <t>D.10.</t>
  </si>
  <si>
    <t xml:space="preserve">Are death certificates free for timely registrations? </t>
  </si>
  <si>
    <t>D.11.</t>
  </si>
  <si>
    <t>What documents are required for registering vital events?</t>
  </si>
  <si>
    <t>Hospital Birth/Death certificates or Marriage Certificates</t>
  </si>
  <si>
    <t>D.12.</t>
  </si>
  <si>
    <r>
      <t xml:space="preserve">Does your country civil registration system allow for the registration of vital events for non-citizens*?
</t>
    </r>
    <r>
      <rPr>
        <sz val="10"/>
        <rFont val="Calibri"/>
        <family val="2"/>
        <scheme val="minor"/>
      </rPr>
      <t>*Please refer to the "Definitions" tab for more information.</t>
    </r>
  </si>
  <si>
    <t>For Non-Citizens getting married/Divorces/died/born in Vanuatu</t>
  </si>
  <si>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</si>
  <si>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t>D.12.1.</t>
  </si>
  <si>
    <t>Are there any differences in the registration and certification processes of non-citizens compared to citizens? If yes, please provide more information and link(s) to relevant document(s) in the comments.</t>
  </si>
  <si>
    <t>For non-citizens only after obtaining Vanuatu Citizenship through Naturalized (10 yrs) or through Citizenship program</t>
  </si>
  <si>
    <t>Additional activity(ies) to you review and amend policies, legislation and implementation of regulations wish to report:</t>
  </si>
  <si>
    <t>E. Infrastructure and resources</t>
  </si>
  <si>
    <t>E.1.</t>
  </si>
  <si>
    <t>Is information on registration process translated into different non-official languages? If so, please identify all of the languages.</t>
  </si>
  <si>
    <t>E.2.</t>
  </si>
  <si>
    <r>
      <t xml:space="preserve">Are your registration centers and procedures adapted for persons with disabilities*? If so, please explain.
</t>
    </r>
    <r>
      <rPr>
        <sz val="10"/>
        <rFont val="Calibri"/>
        <family val="2"/>
        <scheme val="minor"/>
      </rPr>
      <t>*Please refer to "Definitions" tab for more information.</t>
    </r>
  </si>
  <si>
    <t>E.3.</t>
  </si>
  <si>
    <t>Have you reviewed CRVS business processes in your country?</t>
  </si>
  <si>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</si>
  <si>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E.3.1.</t>
  </si>
  <si>
    <t>When was the most recent review of your CRVS business processes?</t>
  </si>
  <si>
    <t>When the Current System was upgraded in 2020</t>
  </si>
  <si>
    <t>E.3.2.</t>
  </si>
  <si>
    <t>What methodology do you use to review CRVS business processes in your country? Please provide more details and link(s) to relevant information/document(s).</t>
  </si>
  <si>
    <t>The CRVS buisness processes was reviewes as part of the system review by the system developer</t>
  </si>
  <si>
    <t>E.3.3.</t>
  </si>
  <si>
    <t>Have findings from the CRVS business processes reviews been used to inform improvement to CRVS systems? If yes, please provide a brief summary and link(s) to relevant document(s).</t>
  </si>
  <si>
    <t>The upgraded version of the Civil Registration system has streamlined some of the processes of registration. All of these are provided in the Civil Registration SOPs.</t>
  </si>
  <si>
    <t>Additional activity(ies) to reinforce the infrastructure and resources for your CRVS system you wish to report:</t>
  </si>
  <si>
    <t>F. Operational procedures, practices and innovations</t>
  </si>
  <si>
    <t>F.1.</t>
  </si>
  <si>
    <t>Have standard operating procedures for registration of births and deaths been established and disseminated to civil registrars? If yes, please provide more details and link(s) to relevant information/document(s).</t>
  </si>
  <si>
    <t>The Registrars were part of the formulation of the SOPs through conducted workshops</t>
  </si>
  <si>
    <t>F.2.</t>
  </si>
  <si>
    <t>Since 2015, have you reviewed and/or adapted registration forms? If yes, please explain in the comments.</t>
  </si>
  <si>
    <t>Registration forms were updated to include a mandatory component - the National ID of parents</t>
  </si>
  <si>
    <t>F.3.</t>
  </si>
  <si>
    <t>Have you employed mobile registration to increase access to registration services? If yes, please provide more details and link(s) to relevant information/document(s).</t>
  </si>
  <si>
    <t>Mobile registration teams are only used during the period of provincial or national elections. The last specific single mass registration was conducted in 2017/2018 by Civil Registry</t>
  </si>
  <si>
    <t>F.4.</t>
  </si>
  <si>
    <t>Do you have an online platform or mobile phone application for registration of vital events? Please provide more details and link(s) to relevant information/document(s).</t>
  </si>
  <si>
    <t>We are currently working on digitizing our services through UNCDF - anticipating a digitization of Civil Registration by mid-2025 or the second half of 2025</t>
  </si>
  <si>
    <t>F.5.</t>
  </si>
  <si>
    <t>Do you have a data protection plan covering the collection, handling, sharing and storing of personal data for your database?</t>
  </si>
  <si>
    <t xml:space="preserve">The CRVS does not have a Data Protection Plan as per se, although we have an overarching Data Protection Act of the Vanuatu Government </t>
  </si>
  <si>
    <t>F.6.</t>
  </si>
  <si>
    <t>Do you store civil registration data at multiple or offsite locations?</t>
  </si>
  <si>
    <t xml:space="preserve">We have the CRVS data stored on multiple sites through the Department of Communication and Digital Transformation </t>
  </si>
  <si>
    <t>F.7.</t>
  </si>
  <si>
    <t>Do you have a cybersecurity plan to protect personal data from breaches and cyberattacks?</t>
  </si>
  <si>
    <t>Not specifically for CRVS but for the entire Government Data</t>
  </si>
  <si>
    <t>F.8.</t>
  </si>
  <si>
    <t>Do you have a business continuity plan for civil registration services? Please provide more details and link(s) to relevant information/document(s).</t>
  </si>
  <si>
    <t>F.9.</t>
  </si>
  <si>
    <t>Have you conducted studies to identify potential CRVS gender gaps and their causes?</t>
  </si>
  <si>
    <t>F.10.</t>
  </si>
  <si>
    <t>Have any other measures been implemented to address gender gaps in CRVS in your country? If yes, please briefly summarize the measure(s) and provide a link to relevant documents if any.</t>
  </si>
  <si>
    <t>The CRVS Department is working in collaboration with the Ministry of Justice to address any gendar gaps in civil registration</t>
  </si>
  <si>
    <t>F.11.</t>
  </si>
  <si>
    <t>Have you implemented other special measures to register unregistered populations (such as hard-to-reach populations and people in vulnerable situations)? If yes, please give more details about these measures in the comments.</t>
  </si>
  <si>
    <t>CRVS Department is working in collaboration with the Department of Local Authorities, which looks after the provincial administration, to enagage Area Administrators in each province to update respective area profile via Civil Registration.</t>
  </si>
  <si>
    <t>Additional activity(ies) to strengthen operational procedures, practices and innovations you wish to report:</t>
  </si>
  <si>
    <t>G. Production, dissemination and use of vital statistics</t>
  </si>
  <si>
    <t>G.1.</t>
  </si>
  <si>
    <t>Have government staff in your country received training on the production, analysis, and dissemination of vital statistics? If yes, please give more information about this training in the comments.</t>
  </si>
  <si>
    <t>G.2.</t>
  </si>
  <si>
    <t>Have you promoted the use of vital statistics to inform and improve policies and programmes? If yes, please add more information in the comments.</t>
  </si>
  <si>
    <t>Additional activity(ies) to improve the production, dissemination and use of vital statistics you wish to report:</t>
  </si>
  <si>
    <t>We are addressing the reports generated by the Civil Registration System in order to determine the figures that fall within the stipulated time period  - otherwise all registrations as they are, are provided in Line 4. We are looking at incorporating this feature of the report in the new system which is planned to Go on Live during the 3rd quater of this year, 2025.</t>
  </si>
  <si>
    <t>We are addressing the reports generated by the Civil Registration System in order to determine the figures that fall after the stipulated time period  - otherwise all registrations as they are, are provided in Line 4. We are looking at incorporating this feature of the report in the new system which is planned to Go on Live during the 3rd quater of this year, 2025.</t>
  </si>
  <si>
    <t>These reductions could have been an actual reduction in the number of late birth registrations. These birth registrations are late registrations. Now that the department of CRIM (Civil Registry &amp; Identity Management) has reduced all the backlog of late birth Registrations, all births occurred occurred within a year are registered. These are births that occurred within each year of registration and are issued with a Birth Certificate. These figures will be reviewed once we have the upgraded reporting system in place to disinguished late registrations.</t>
  </si>
  <si>
    <t>Data Source: Civil Registry Database. These are registered deaths within the year that the death occurred. Registered death in the respective given years</t>
  </si>
  <si>
    <t>Vanuatu produced the first vital statistics report based on administrative records in 2017. The report was based on birth, death and cause of death records captured by the civil registration and health systems. The report is available at http://purl.org/spc/digilib/doc/z4zby. There are plans to produce similar reports in the future and annual tabulations of births and deaths registered within a year. No report produce last year 2024 on Deaths.</t>
  </si>
  <si>
    <t>Vanuatu produced the first vital statistics report based on administrative records in 2017. The report was based on birth, death and cause of death records captured by the civil registration and health systems. The report is available at http://purl.org/spc/digilib/doc/z4zby. There are plans to produce similar reports in the future and annual tabulations of births and deaths registered within a year. No report produced last year 2024 on births.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</si>
</sst>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_);_(* \(#,##0\);_(* &quot;-&quot;??_);_(@_)"/>
    <numFmt numFmtId="166" formatCode="0.0"/>
    <numFmt numFmtId="167" formatCode="0.0%"/>
  </numFmts>
  <fonts count="69">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1">
    <xf numFmtId="0" fontId="0" fillId="0" borderId="0"/>
  </cellStyleXfs>
  <cellXfs count="480">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49" fontId="6" fillId="5" borderId="38" xfId="0" applyNumberFormat="1" applyFont="1" applyFill="1" applyBorder="1" applyAlignment="1" applyProtection="1">
      <alignmen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14" fillId="8" borderId="3" xfId="0" applyNumberFormat="1" applyFont="1" applyFill="1" applyBorder="1" applyAlignment="1" applyProtection="1">
      <alignmen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0"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3"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0" fillId="0" borderId="0" xfId="0" applyNumberFormat="1" applyFont="1" applyAlignment="1">
      <alignment horizontal="left" vertical="top"/>
    </xf>
    <xf numFmtId="0" fontId="10" fillId="0" borderId="1" xfId="0" applyFont="1" applyBorder="1" applyAlignment="1">
      <alignment horizontal="center" vertical="center" wrapText="1"/>
    </xf>
    <xf numFmtId="49" fontId="44"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2" fillId="0" borderId="0" xfId="0" applyNumberFormat="1" applyFont="1" applyAlignment="1">
      <alignment horizontal="left" vertical="center" wrapText="1"/>
    </xf>
    <xf numFmtId="49" fontId="42"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5" fillId="0" borderId="0" xfId="0" applyNumberFormat="1" applyFont="1" applyAlignment="1">
      <alignment horizontal="left" vertical="top"/>
    </xf>
    <xf numFmtId="1" fontId="39" fillId="0" borderId="0" xfId="0" applyNumberFormat="1" applyFont="1" applyAlignment="1">
      <alignment horizontal="left" vertical="center"/>
    </xf>
    <xf numFmtId="49" fontId="45"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6" fillId="8" borderId="39" xfId="0" applyNumberFormat="1" applyFont="1" applyFill="1" applyBorder="1" applyAlignment="1">
      <alignment vertical="center"/>
    </xf>
    <xf numFmtId="49" fontId="46" fillId="8" borderId="39" xfId="0" applyNumberFormat="1" applyFont="1" applyFill="1" applyBorder="1" applyAlignment="1">
      <alignment vertical="top"/>
    </xf>
    <xf numFmtId="49" fontId="46"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165" fontId="14" fillId="8" borderId="19" xfId="0" applyNumberFormat="1" applyFont="1" applyFill="1" applyBorder="1" applyAlignment="1" applyProtection="1">
      <alignment horizontal="center" vertical="center"/>
      <protection locked="0"/>
    </xf>
    <xf numFmtId="3" fontId="14" fillId="8" borderId="19" xfId="0" applyNumberFormat="1" applyFont="1" applyFill="1" applyBorder="1" applyAlignment="1" applyProtection="1">
      <alignment horizontal="center" vertical="center"/>
      <protection locked="0"/>
    </xf>
    <xf numFmtId="3" fontId="14" fillId="8" borderId="18" xfId="0" applyNumberFormat="1" applyFont="1" applyFill="1" applyBorder="1" applyAlignment="1" applyProtection="1">
      <alignment horizontal="center" vertical="center"/>
      <protection locked="0"/>
    </xf>
    <xf numFmtId="165" fontId="14" fillId="8" borderId="18" xfId="0" applyNumberFormat="1" applyFont="1" applyFill="1" applyBorder="1" applyAlignment="1" applyProtection="1">
      <alignment horizontal="right" vertical="center"/>
      <protection locked="0"/>
    </xf>
    <xf numFmtId="167" fontId="14" fillId="8" borderId="19" xfId="0" applyNumberFormat="1" applyFont="1" applyFill="1" applyBorder="1" applyAlignment="1" applyProtection="1">
      <alignment horizontal="right" vertical="center" wrapText="1"/>
      <protection locked="0"/>
    </xf>
    <xf numFmtId="49" fontId="10" fillId="8" borderId="18" xfId="0" applyNumberFormat="1" applyFont="1" applyFill="1" applyBorder="1" applyAlignment="1" applyProtection="1">
      <alignment horizontal="center" vertical="center" wrapText="1"/>
      <protection locked="0"/>
    </xf>
    <xf numFmtId="49" fontId="10" fillId="8" borderId="39" xfId="0" applyNumberFormat="1" applyFont="1" applyFill="1" applyBorder="1" applyAlignment="1" applyProtection="1">
      <alignment horizontal="center" vertical="center"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0" applyNumberFormat="1"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20" fillId="0" borderId="0" xfId="0" applyFont="1" applyAlignment="1">
      <alignment horizontal="left" vertical="top" wrapText="1"/>
    </xf>
    <xf numFmtId="0" fontId="6" fillId="3" borderId="1" xfId="0" applyFont="1" applyFill="1" applyBorder="1" applyAlignment="1">
      <alignment horizontal="center"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5" borderId="1" xfId="0" applyNumberFormat="1" applyFont="1" applyFill="1" applyBorder="1" applyAlignment="1">
      <alignment horizontal="left" vertical="center" wrapText="1"/>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5" borderId="1" xfId="0" applyNumberFormat="1" applyFont="1" applyFill="1" applyBorder="1" applyAlignment="1">
      <alignment horizontal="left" vertical="center" wrapText="1" indent="2"/>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6" fillId="5" borderId="1" xfId="0" applyNumberFormat="1" applyFont="1" applyFill="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42" fillId="3" borderId="0" xfId="0" applyNumberFormat="1" applyFont="1" applyFill="1" applyAlignment="1">
      <alignment horizontal="left" vertical="top" wrapText="1"/>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39" fillId="8" borderId="45" xfId="0" applyNumberFormat="1" applyFont="1" applyFill="1" applyBorder="1" applyAlignment="1" applyProtection="1">
      <alignment horizontal="left" vertical="top"/>
      <protection locked="0"/>
    </xf>
    <xf numFmtId="49" fontId="39" fillId="8" borderId="38" xfId="0" applyNumberFormat="1" applyFont="1" applyFill="1" applyBorder="1" applyAlignment="1" applyProtection="1">
      <alignment horizontal="left" vertical="top"/>
      <protection locked="0"/>
    </xf>
    <xf numFmtId="49" fontId="39" fillId="8" borderId="37" xfId="0" applyNumberFormat="1" applyFont="1" applyFill="1" applyBorder="1" applyAlignment="1" applyProtection="1">
      <alignment horizontal="left" vertical="top"/>
      <protection locked="0"/>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6" fillId="10" borderId="2" xfId="0" applyNumberFormat="1" applyFont="1" applyFill="1" applyBorder="1" applyAlignment="1">
      <alignment horizontal="center" vertical="center"/>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42" fillId="3" borderId="0" xfId="0" applyNumberFormat="1" applyFont="1" applyFill="1" applyAlignment="1">
      <alignment horizontal="left" vertical="center" wrapText="1"/>
    </xf>
    <xf numFmtId="49" fontId="10"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41" fillId="0" borderId="0" xfId="0" applyNumberFormat="1" applyFont="1" applyAlignment="1">
      <alignment horizontal="left" vertical="center"/>
    </xf>
    <xf numFmtId="49" fontId="30" fillId="0" borderId="0" xfId="0" applyNumberFormat="1" applyFont="1" applyAlignment="1">
      <alignment horizontal="left" vertical="top" wrapText="1"/>
    </xf>
    <xf numFmtId="49" fontId="30" fillId="0" borderId="38" xfId="0" applyNumberFormat="1" applyFont="1" applyBorder="1" applyAlignment="1">
      <alignment horizontal="left" vertical="center" wrapText="1"/>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0" borderId="2" xfId="0" applyNumberFormat="1"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49" fontId="30" fillId="0" borderId="0" xfId="0" applyNumberFormat="1" applyFont="1" applyAlignment="1">
      <alignment horizontal="left" vertical="center" wrapText="1"/>
    </xf>
    <xf numFmtId="49" fontId="47" fillId="12" borderId="0" xfId="0" applyNumberFormat="1" applyFont="1" applyFill="1" applyAlignment="1">
      <alignment horizontal="left" vertical="top"/>
    </xf>
    <xf numFmtId="49" fontId="6" fillId="8" borderId="45" xfId="0" applyNumberFormat="1" applyFont="1" applyFill="1" applyBorder="1" applyAlignment="1" applyProtection="1">
      <alignment horizontal="left" vertical="top" wrapText="1"/>
      <protection locked="0"/>
    </xf>
    <xf numFmtId="49" fontId="6" fillId="8" borderId="42" xfId="0" applyNumberFormat="1" applyFont="1" applyFill="1" applyBorder="1" applyAlignment="1" applyProtection="1">
      <alignment horizontal="left" vertical="top" wrapText="1"/>
      <protection locked="0"/>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8" fillId="8" borderId="3" xfId="0" applyNumberFormat="1" applyFont="1" applyFill="1" applyBorder="1" applyAlignment="1" applyProtection="1">
      <alignment horizontal="left" vertical="top" wrapText="1"/>
      <protection locked="0"/>
    </xf>
    <xf numFmtId="165" fontId="68" fillId="8" borderId="18" xfId="0" applyNumberFormat="1" applyFont="1" applyFill="1" applyBorder="1" applyAlignment="1" applyProtection="1">
      <alignment horizontal="right" vertical="center" wrapText="1"/>
      <protection locked="0"/>
    </xf>
    <xf numFmtId="165" fontId="68" fillId="8" borderId="20" xfId="0" applyNumberFormat="1" applyFont="1" applyFill="1" applyBorder="1" applyAlignment="1" applyProtection="1">
      <alignment horizontal="right" vertical="center" wrapText="1"/>
      <protection locked="0"/>
    </xf>
    <xf numFmtId="165" fontId="68" fillId="8" borderId="19" xfId="0" applyNumberFormat="1" applyFont="1" applyFill="1" applyBorder="1" applyAlignment="1" applyProtection="1">
      <alignment horizontal="center" vertical="center"/>
      <protection locked="0"/>
    </xf>
    <xf numFmtId="49" fontId="68" fillId="8" borderId="1" xfId="0" applyNumberFormat="1" applyFont="1" applyFill="1" applyBorder="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129722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10389</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0" zoomScaleNormal="100" workbookViewId="0">
      <selection activeCell="B8" sqref="B8:D8"/>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0" t="s">
        <v>0</v>
      </c>
      <c r="C6" s="310"/>
      <c r="D6" s="310"/>
    </row>
    <row r="7" spans="2:4" ht="6.75" customHeight="1">
      <c r="B7" s="3"/>
      <c r="C7" s="3"/>
      <c r="D7" s="3"/>
    </row>
    <row r="8" spans="2:4" ht="61.5" customHeight="1">
      <c r="B8" s="311" t="s">
        <v>1</v>
      </c>
      <c r="C8" s="312"/>
      <c r="D8" s="312"/>
    </row>
    <row r="10" spans="2:4" ht="24.75" customHeight="1">
      <c r="B10" s="313" t="s">
        <v>2</v>
      </c>
      <c r="C10" s="313"/>
      <c r="D10" s="313"/>
    </row>
    <row r="11" spans="2:4" ht="41.25" customHeight="1"/>
    <row r="12" spans="2:4" ht="24.75" customHeight="1">
      <c r="B12" s="4" t="s">
        <v>3</v>
      </c>
      <c r="C12" s="314" t="s">
        <v>4</v>
      </c>
      <c r="D12" s="315"/>
    </row>
    <row r="13" spans="2:4" ht="19.5" customHeight="1">
      <c r="B13" s="2"/>
      <c r="C13" s="2"/>
      <c r="D13" s="2"/>
    </row>
    <row r="14" spans="2:4" ht="24.75" customHeight="1">
      <c r="B14" s="316" t="s">
        <v>5</v>
      </c>
      <c r="C14" s="316"/>
      <c r="D14" s="316"/>
    </row>
    <row r="15" spans="2:4" ht="22.5" customHeight="1">
      <c r="B15" s="5" t="s">
        <v>6</v>
      </c>
      <c r="C15" s="317" t="s">
        <v>7</v>
      </c>
      <c r="D15" s="318"/>
    </row>
    <row r="16" spans="2:4" ht="22.5" customHeight="1">
      <c r="B16" s="5" t="s">
        <v>8</v>
      </c>
      <c r="C16" s="317" t="s">
        <v>9</v>
      </c>
      <c r="D16" s="318"/>
    </row>
    <row r="17" spans="2:4" ht="53.25" customHeight="1">
      <c r="B17" s="5" t="s">
        <v>10</v>
      </c>
      <c r="C17" s="317" t="s">
        <v>11</v>
      </c>
      <c r="D17" s="318"/>
    </row>
    <row r="18" spans="2:4" ht="22.5" customHeight="1">
      <c r="B18" s="5" t="s">
        <v>12</v>
      </c>
      <c r="C18" s="319" t="s">
        <v>13</v>
      </c>
      <c r="D18" s="320"/>
    </row>
    <row r="19" spans="2:4" ht="22.5" customHeight="1">
      <c r="B19" s="5" t="s">
        <v>14</v>
      </c>
      <c r="C19" s="321"/>
      <c r="D19" s="320"/>
    </row>
    <row r="20" spans="2:4" ht="41.25" customHeight="1"/>
    <row r="21" spans="2:4" ht="24.75" customHeight="1">
      <c r="B21" s="322" t="s">
        <v>15</v>
      </c>
      <c r="C21" s="322"/>
      <c r="D21" s="322"/>
    </row>
    <row r="22" spans="2:4" ht="140.25" customHeight="1">
      <c r="B22" s="308" t="s">
        <v>16</v>
      </c>
      <c r="C22" s="308"/>
      <c r="D22" s="309"/>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zoomScale="80" zoomScaleNormal="80" workbookViewId="0">
      <selection activeCell="F54" sqref="F54"/>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38" t="s">
        <v>193</v>
      </c>
      <c r="C1" s="238"/>
      <c r="D1" s="239"/>
      <c r="E1" s="2"/>
      <c r="F1" s="239"/>
      <c r="G1" s="2"/>
      <c r="H1" s="2"/>
      <c r="I1" s="2"/>
    </row>
    <row r="2" spans="1:11" ht="15.6" customHeight="1">
      <c r="A2" s="2"/>
      <c r="B2" s="238" t="s">
        <v>194</v>
      </c>
      <c r="C2" s="238"/>
      <c r="D2" s="240"/>
      <c r="E2" s="102" t="s">
        <v>17</v>
      </c>
      <c r="F2" s="241"/>
      <c r="G2" s="2"/>
      <c r="H2" s="2"/>
      <c r="I2" s="2"/>
    </row>
    <row r="3" spans="1:11" ht="15" customHeight="1">
      <c r="A3" s="2"/>
      <c r="B3" s="238" t="s">
        <v>375</v>
      </c>
      <c r="C3" s="238"/>
      <c r="D3" s="239"/>
      <c r="E3" s="103" t="s">
        <v>18</v>
      </c>
      <c r="F3" s="241"/>
      <c r="G3" s="2"/>
      <c r="H3" s="2"/>
      <c r="I3" s="2"/>
    </row>
    <row r="4" spans="1:11" ht="15.6">
      <c r="A4" s="2"/>
      <c r="B4" s="242"/>
      <c r="C4" s="242"/>
      <c r="D4" s="239"/>
      <c r="E4" s="2"/>
      <c r="F4" s="239"/>
      <c r="G4" s="2"/>
      <c r="H4" s="2"/>
      <c r="I4" s="2"/>
    </row>
    <row r="5" spans="1:11" ht="15.6">
      <c r="A5" s="2"/>
      <c r="B5" s="242"/>
      <c r="C5" s="242"/>
      <c r="D5" s="239"/>
      <c r="E5" s="65" t="s">
        <v>195</v>
      </c>
      <c r="F5" s="243"/>
      <c r="G5" s="2"/>
      <c r="H5" s="2"/>
      <c r="I5" s="2"/>
    </row>
    <row r="6" spans="1:11" ht="21" customHeight="1">
      <c r="A6" s="146"/>
      <c r="B6" s="244" t="s">
        <v>468</v>
      </c>
      <c r="C6" s="113"/>
      <c r="D6" s="113"/>
      <c r="E6" s="40"/>
      <c r="F6" s="245"/>
      <c r="G6" s="146"/>
      <c r="H6" s="146"/>
      <c r="I6" s="146"/>
    </row>
    <row r="7" spans="1:11" ht="5.25" customHeight="1">
      <c r="A7" s="2"/>
      <c r="B7" s="454"/>
      <c r="C7" s="454"/>
      <c r="D7" s="454"/>
      <c r="E7" s="2"/>
      <c r="F7" s="239"/>
      <c r="G7" s="2"/>
      <c r="H7" s="2"/>
      <c r="I7" s="2"/>
    </row>
    <row r="8" spans="1:11" ht="158.4" customHeight="1">
      <c r="A8" s="2"/>
      <c r="B8" s="466" t="s">
        <v>469</v>
      </c>
      <c r="C8" s="466"/>
      <c r="D8" s="466"/>
      <c r="E8" s="466"/>
      <c r="F8" s="466"/>
      <c r="G8" s="2"/>
      <c r="H8" s="2"/>
      <c r="I8" s="2"/>
    </row>
    <row r="9" spans="1:11" ht="18" customHeight="1">
      <c r="A9" s="2"/>
      <c r="B9" s="467" t="s">
        <v>470</v>
      </c>
      <c r="C9" s="467"/>
      <c r="D9" s="467"/>
      <c r="E9" s="246"/>
      <c r="F9" s="246"/>
      <c r="G9" s="2"/>
      <c r="H9" s="2"/>
      <c r="I9" s="2"/>
    </row>
    <row r="10" spans="1:11" ht="15.6">
      <c r="A10" s="2"/>
      <c r="B10" s="242"/>
      <c r="C10" s="242"/>
      <c r="D10" s="247"/>
      <c r="E10" s="2"/>
      <c r="F10" s="239"/>
      <c r="G10" s="2"/>
      <c r="H10" s="2"/>
      <c r="I10" s="2"/>
    </row>
    <row r="11" spans="1:11" ht="28.5" customHeight="1">
      <c r="A11" s="2"/>
      <c r="B11" s="427" t="s">
        <v>471</v>
      </c>
      <c r="C11" s="427"/>
      <c r="D11" s="427"/>
      <c r="E11" s="427"/>
      <c r="F11" s="427"/>
      <c r="G11" s="248"/>
      <c r="H11" s="249"/>
      <c r="I11" s="249"/>
      <c r="J11" s="2"/>
      <c r="K11" s="2"/>
    </row>
    <row r="12" spans="1:11" ht="15.6">
      <c r="A12" s="2"/>
      <c r="B12" s="242"/>
      <c r="C12" s="242"/>
      <c r="D12" s="239"/>
      <c r="E12" s="2"/>
      <c r="F12" s="239"/>
      <c r="G12" s="2"/>
      <c r="H12" s="2"/>
      <c r="I12" s="2"/>
      <c r="J12" s="2"/>
      <c r="K12" s="2"/>
    </row>
    <row r="13" spans="1:11" ht="26.25" customHeight="1">
      <c r="A13" s="250"/>
      <c r="B13" s="251" t="s">
        <v>63</v>
      </c>
      <c r="C13" s="428" t="s">
        <v>379</v>
      </c>
      <c r="D13" s="428"/>
      <c r="E13" s="252" t="s">
        <v>295</v>
      </c>
      <c r="F13" s="253" t="s">
        <v>472</v>
      </c>
      <c r="G13" s="250"/>
      <c r="H13" s="250"/>
      <c r="I13" s="250"/>
      <c r="J13" s="250"/>
      <c r="K13" s="250"/>
    </row>
    <row r="14" spans="1:11" ht="37.950000000000003" customHeight="1">
      <c r="A14" s="250"/>
      <c r="B14" s="279" t="s">
        <v>473</v>
      </c>
      <c r="C14" s="462" t="s">
        <v>474</v>
      </c>
      <c r="D14" s="462"/>
      <c r="E14" s="231" t="s">
        <v>193</v>
      </c>
      <c r="F14" s="232" t="s">
        <v>475</v>
      </c>
      <c r="G14" s="250"/>
      <c r="H14" s="250"/>
      <c r="I14" s="250"/>
      <c r="J14" s="250"/>
      <c r="K14" s="250"/>
    </row>
    <row r="15" spans="1:11" ht="50.4" customHeight="1">
      <c r="A15" s="2"/>
      <c r="B15" s="260" t="s">
        <v>476</v>
      </c>
      <c r="C15" s="423" t="s">
        <v>477</v>
      </c>
      <c r="D15" s="423"/>
      <c r="E15" s="231" t="s">
        <v>193</v>
      </c>
      <c r="F15" s="232" t="s">
        <v>478</v>
      </c>
      <c r="G15" s="2"/>
      <c r="H15" s="255" t="s">
        <v>389</v>
      </c>
      <c r="I15" s="256"/>
      <c r="J15" s="256"/>
      <c r="K15" s="2"/>
    </row>
    <row r="16" spans="1:11" ht="42.6" customHeight="1">
      <c r="A16" s="2"/>
      <c r="B16" s="260" t="s">
        <v>479</v>
      </c>
      <c r="C16" s="423" t="s">
        <v>480</v>
      </c>
      <c r="D16" s="423"/>
      <c r="E16" s="231" t="s">
        <v>193</v>
      </c>
      <c r="F16" s="232" t="s">
        <v>481</v>
      </c>
      <c r="G16" s="2"/>
      <c r="H16" s="255" t="s">
        <v>392</v>
      </c>
      <c r="I16" s="256"/>
      <c r="J16" s="256"/>
      <c r="K16" s="2"/>
    </row>
    <row r="17" spans="1:9" ht="18.75" customHeight="1">
      <c r="A17" s="256" t="s">
        <v>392</v>
      </c>
      <c r="B17" s="261" t="s">
        <v>482</v>
      </c>
      <c r="C17" s="262"/>
      <c r="D17" s="262"/>
      <c r="E17" s="263"/>
      <c r="F17" s="264"/>
      <c r="G17" s="2"/>
      <c r="H17" s="2"/>
      <c r="I17" s="2"/>
    </row>
    <row r="18" spans="1:9" ht="60" customHeight="1">
      <c r="A18" s="256" t="s">
        <v>403</v>
      </c>
      <c r="B18" s="468"/>
      <c r="C18" s="468"/>
      <c r="D18" s="468"/>
      <c r="E18" s="468"/>
      <c r="F18" s="469"/>
      <c r="G18" s="2"/>
      <c r="H18" s="2"/>
      <c r="I18" s="2"/>
    </row>
    <row r="19" spans="1:9" ht="30" customHeight="1">
      <c r="A19" s="256" t="s">
        <v>395</v>
      </c>
      <c r="B19" s="242"/>
      <c r="C19" s="242"/>
      <c r="D19" s="239"/>
      <c r="E19" s="2"/>
      <c r="F19" s="239"/>
      <c r="G19" s="2"/>
      <c r="H19" s="2"/>
      <c r="I19" s="2"/>
    </row>
    <row r="20" spans="1:9" ht="30" customHeight="1">
      <c r="A20" s="2"/>
      <c r="B20" s="427" t="s">
        <v>483</v>
      </c>
      <c r="C20" s="427"/>
      <c r="D20" s="427"/>
      <c r="E20" s="427"/>
      <c r="F20" s="427"/>
      <c r="G20" s="248"/>
      <c r="H20" s="248"/>
      <c r="I20" s="248"/>
    </row>
    <row r="21" spans="1:9" ht="12.75" customHeight="1">
      <c r="A21" s="2"/>
      <c r="B21" s="265"/>
      <c r="C21" s="265"/>
      <c r="D21" s="265"/>
      <c r="E21" s="266"/>
      <c r="F21" s="265"/>
      <c r="G21" s="248"/>
      <c r="H21" s="248"/>
      <c r="I21" s="248"/>
    </row>
    <row r="22" spans="1:9" ht="26.25" customHeight="1">
      <c r="A22" s="250"/>
      <c r="B22" s="251" t="s">
        <v>63</v>
      </c>
      <c r="C22" s="428" t="s">
        <v>379</v>
      </c>
      <c r="D22" s="428"/>
      <c r="E22" s="252" t="s">
        <v>295</v>
      </c>
      <c r="F22" s="253" t="s">
        <v>472</v>
      </c>
      <c r="G22" s="250"/>
      <c r="H22" s="250"/>
      <c r="I22" s="250"/>
    </row>
    <row r="23" spans="1:9" ht="52.2" customHeight="1">
      <c r="A23" s="2"/>
      <c r="B23" s="268" t="s">
        <v>484</v>
      </c>
      <c r="C23" s="465" t="s">
        <v>485</v>
      </c>
      <c r="D23" s="465"/>
      <c r="E23" s="287" t="s">
        <v>194</v>
      </c>
      <c r="F23" s="288"/>
      <c r="G23" s="2"/>
      <c r="H23" s="2"/>
      <c r="I23" s="2"/>
    </row>
    <row r="24" spans="1:9" ht="58.2" customHeight="1">
      <c r="A24" s="2"/>
      <c r="B24" s="268" t="s">
        <v>486</v>
      </c>
      <c r="C24" s="465" t="s">
        <v>487</v>
      </c>
      <c r="D24" s="465"/>
      <c r="E24" s="287" t="s">
        <v>194</v>
      </c>
      <c r="F24" s="288"/>
      <c r="G24" s="2"/>
      <c r="H24" s="2"/>
      <c r="I24" s="2"/>
    </row>
    <row r="25" spans="1:9" ht="66.599999999999994" customHeight="1">
      <c r="A25" s="2"/>
      <c r="B25" s="268" t="s">
        <v>488</v>
      </c>
      <c r="C25" s="423" t="s">
        <v>489</v>
      </c>
      <c r="D25" s="423"/>
      <c r="E25" s="233" t="s">
        <v>194</v>
      </c>
      <c r="F25" s="234"/>
      <c r="G25" s="2"/>
      <c r="H25" s="2"/>
      <c r="I25" s="2"/>
    </row>
    <row r="26" spans="1:9" ht="39.6" customHeight="1">
      <c r="A26" s="2"/>
      <c r="B26" s="268" t="s">
        <v>490</v>
      </c>
      <c r="C26" s="462" t="s">
        <v>491</v>
      </c>
      <c r="D26" s="462"/>
      <c r="E26" s="235" t="s">
        <v>194</v>
      </c>
      <c r="F26" s="232"/>
      <c r="G26" s="2"/>
      <c r="H26" s="2"/>
      <c r="I26" s="2"/>
    </row>
    <row r="27" spans="1:9" ht="52.2" customHeight="1">
      <c r="A27" s="2"/>
      <c r="B27" s="268" t="s">
        <v>492</v>
      </c>
      <c r="C27" s="462" t="s">
        <v>493</v>
      </c>
      <c r="D27" s="424"/>
      <c r="E27" s="235" t="s">
        <v>194</v>
      </c>
      <c r="F27" s="232"/>
      <c r="G27" s="2"/>
      <c r="H27" s="2"/>
      <c r="I27" s="2"/>
    </row>
    <row r="28" spans="1:9" ht="148.94999999999999" customHeight="1">
      <c r="A28" s="2"/>
      <c r="B28" s="268" t="s">
        <v>494</v>
      </c>
      <c r="C28" s="447" t="s">
        <v>495</v>
      </c>
      <c r="D28" s="447"/>
      <c r="E28" s="235" t="s">
        <v>194</v>
      </c>
      <c r="F28" s="232"/>
      <c r="G28" s="2"/>
      <c r="H28" s="2"/>
      <c r="I28" s="2"/>
    </row>
    <row r="29" spans="1:9" ht="55.2" customHeight="1">
      <c r="A29" s="2"/>
      <c r="B29" s="268" t="s">
        <v>496</v>
      </c>
      <c r="C29" s="442" t="s">
        <v>497</v>
      </c>
      <c r="D29" s="442"/>
      <c r="E29" s="233" t="s">
        <v>193</v>
      </c>
      <c r="F29" s="234" t="s">
        <v>498</v>
      </c>
      <c r="G29" s="2"/>
      <c r="H29" s="2"/>
      <c r="I29" s="2"/>
    </row>
    <row r="30" spans="1:9" ht="18.75" customHeight="1">
      <c r="A30" s="256" t="s">
        <v>392</v>
      </c>
      <c r="B30" s="261" t="s">
        <v>499</v>
      </c>
      <c r="C30" s="262"/>
      <c r="D30" s="262"/>
      <c r="E30" s="263"/>
      <c r="F30" s="264"/>
      <c r="G30" s="2"/>
      <c r="H30" s="2"/>
      <c r="I30" s="2"/>
    </row>
    <row r="31" spans="1:9" ht="60" customHeight="1">
      <c r="A31" s="256" t="s">
        <v>403</v>
      </c>
      <c r="B31" s="417"/>
      <c r="C31" s="418"/>
      <c r="D31" s="418"/>
      <c r="E31" s="418"/>
      <c r="F31" s="419"/>
      <c r="G31" s="2"/>
      <c r="H31" s="2"/>
      <c r="I31" s="2"/>
    </row>
    <row r="32" spans="1:9" ht="15.6">
      <c r="A32" s="2"/>
      <c r="B32" s="242"/>
      <c r="C32" s="242"/>
      <c r="D32" s="239"/>
      <c r="E32" s="2"/>
      <c r="F32" s="239"/>
      <c r="G32" s="2"/>
      <c r="H32" s="2"/>
      <c r="I32" s="2"/>
    </row>
    <row r="33" spans="1:9" ht="26.25" customHeight="1">
      <c r="A33" s="2"/>
      <c r="B33" s="427" t="s">
        <v>500</v>
      </c>
      <c r="C33" s="427"/>
      <c r="D33" s="427"/>
      <c r="E33" s="427"/>
      <c r="F33" s="427"/>
      <c r="G33" s="248"/>
      <c r="H33" s="248"/>
      <c r="I33" s="248"/>
    </row>
    <row r="34" spans="1:9" ht="15.6">
      <c r="A34" s="269"/>
      <c r="B34" s="270"/>
      <c r="C34" s="270"/>
      <c r="D34" s="271"/>
      <c r="E34" s="269"/>
      <c r="F34" s="271"/>
      <c r="G34" s="269"/>
      <c r="H34" s="269"/>
      <c r="I34" s="269"/>
    </row>
    <row r="35" spans="1:9" ht="26.25" customHeight="1">
      <c r="A35" s="250"/>
      <c r="B35" s="251" t="s">
        <v>63</v>
      </c>
      <c r="C35" s="428" t="s">
        <v>379</v>
      </c>
      <c r="D35" s="429"/>
      <c r="E35" s="252" t="s">
        <v>295</v>
      </c>
      <c r="F35" s="253" t="s">
        <v>472</v>
      </c>
      <c r="G35" s="250"/>
      <c r="H35" s="250"/>
      <c r="I35" s="250"/>
    </row>
    <row r="36" spans="1:9" ht="52.95" customHeight="1">
      <c r="A36" s="269"/>
      <c r="B36" s="260" t="s">
        <v>501</v>
      </c>
      <c r="C36" s="423" t="s">
        <v>502</v>
      </c>
      <c r="D36" s="424"/>
      <c r="E36" s="235" t="s">
        <v>194</v>
      </c>
      <c r="F36" s="232"/>
      <c r="G36" s="269"/>
      <c r="H36" s="269"/>
      <c r="I36" s="269"/>
    </row>
    <row r="37" spans="1:9" ht="60" customHeight="1">
      <c r="A37" s="269"/>
      <c r="B37" s="260" t="s">
        <v>503</v>
      </c>
      <c r="C37" s="423" t="s">
        <v>504</v>
      </c>
      <c r="D37" s="424"/>
      <c r="E37" s="235" t="s">
        <v>193</v>
      </c>
      <c r="F37" s="232" t="s">
        <v>505</v>
      </c>
      <c r="G37" s="269"/>
      <c r="H37" s="269"/>
      <c r="I37" s="269"/>
    </row>
    <row r="38" spans="1:9" ht="60" customHeight="1">
      <c r="A38" s="269"/>
      <c r="B38" s="260" t="s">
        <v>506</v>
      </c>
      <c r="C38" s="423" t="s">
        <v>507</v>
      </c>
      <c r="D38" s="424"/>
      <c r="E38" s="235" t="s">
        <v>193</v>
      </c>
      <c r="F38" s="232" t="s">
        <v>508</v>
      </c>
      <c r="G38" s="269"/>
      <c r="H38" s="269"/>
      <c r="I38" s="269"/>
    </row>
    <row r="39" spans="1:9" ht="70.95" customHeight="1">
      <c r="A39" s="269"/>
      <c r="B39" s="260" t="s">
        <v>509</v>
      </c>
      <c r="C39" s="462" t="s">
        <v>510</v>
      </c>
      <c r="D39" s="424"/>
      <c r="E39" s="235" t="s">
        <v>193</v>
      </c>
      <c r="F39" s="232" t="s">
        <v>511</v>
      </c>
      <c r="G39" s="269"/>
      <c r="H39" s="269"/>
      <c r="I39" s="269"/>
    </row>
    <row r="40" spans="1:9" ht="60" customHeight="1">
      <c r="A40" s="269"/>
      <c r="B40" s="260" t="s">
        <v>512</v>
      </c>
      <c r="C40" s="447" t="s">
        <v>513</v>
      </c>
      <c r="D40" s="447"/>
      <c r="E40" s="235" t="s">
        <v>193</v>
      </c>
      <c r="F40" s="232" t="s">
        <v>514</v>
      </c>
      <c r="G40" s="269"/>
      <c r="H40" s="269"/>
      <c r="I40" s="269"/>
    </row>
    <row r="41" spans="1:9" ht="18.75" customHeight="1">
      <c r="A41" s="269"/>
      <c r="B41" s="261" t="s">
        <v>515</v>
      </c>
      <c r="C41" s="274"/>
      <c r="D41" s="274"/>
      <c r="E41" s="275"/>
      <c r="F41" s="276"/>
      <c r="G41" s="269"/>
      <c r="H41" s="269"/>
      <c r="I41" s="269"/>
    </row>
    <row r="42" spans="1:9" ht="60" customHeight="1">
      <c r="A42" s="269"/>
      <c r="B42" s="437"/>
      <c r="C42" s="438"/>
      <c r="D42" s="438"/>
      <c r="E42" s="438"/>
      <c r="F42" s="439"/>
      <c r="G42" s="269"/>
      <c r="H42" s="269"/>
      <c r="I42" s="269"/>
    </row>
    <row r="43" spans="1:9" ht="34.5" customHeight="1">
      <c r="A43" s="2"/>
      <c r="B43" s="242"/>
      <c r="C43" s="242"/>
      <c r="D43" s="277"/>
      <c r="E43" s="278"/>
      <c r="F43" s="277"/>
      <c r="G43" s="2"/>
      <c r="H43" s="2"/>
      <c r="I43" s="2"/>
    </row>
    <row r="44" spans="1:9" ht="23.25" customHeight="1">
      <c r="A44" s="2"/>
      <c r="B44" s="427" t="s">
        <v>516</v>
      </c>
      <c r="C44" s="427"/>
      <c r="D44" s="427"/>
      <c r="E44" s="427"/>
      <c r="F44" s="427"/>
      <c r="G44" s="248"/>
      <c r="H44" s="248"/>
      <c r="I44" s="248"/>
    </row>
    <row r="45" spans="1:9" ht="15.6">
      <c r="A45" s="2"/>
      <c r="B45" s="242"/>
      <c r="C45" s="242"/>
      <c r="D45" s="239"/>
      <c r="E45" s="2"/>
      <c r="F45" s="239"/>
      <c r="G45" s="2"/>
      <c r="H45" s="2"/>
      <c r="I45" s="2"/>
    </row>
    <row r="46" spans="1:9" ht="26.25" customHeight="1">
      <c r="A46" s="250"/>
      <c r="B46" s="251" t="s">
        <v>63</v>
      </c>
      <c r="C46" s="428" t="s">
        <v>379</v>
      </c>
      <c r="D46" s="429"/>
      <c r="E46" s="252" t="s">
        <v>295</v>
      </c>
      <c r="F46" s="253" t="s">
        <v>472</v>
      </c>
      <c r="G46" s="250"/>
      <c r="H46" s="250"/>
      <c r="I46" s="250"/>
    </row>
    <row r="47" spans="1:9" ht="50.4" customHeight="1">
      <c r="A47" s="2"/>
      <c r="B47" s="260" t="s">
        <v>517</v>
      </c>
      <c r="C47" s="423" t="s">
        <v>518</v>
      </c>
      <c r="D47" s="424"/>
      <c r="E47" s="235" t="s">
        <v>193</v>
      </c>
      <c r="F47" s="232" t="s">
        <v>519</v>
      </c>
      <c r="G47" s="2"/>
      <c r="H47" s="2"/>
      <c r="I47" s="2"/>
    </row>
    <row r="48" spans="1:9" ht="54" customHeight="1">
      <c r="A48" s="2"/>
      <c r="B48" s="260" t="s">
        <v>520</v>
      </c>
      <c r="C48" s="465" t="s">
        <v>521</v>
      </c>
      <c r="D48" s="465"/>
      <c r="E48" s="289" t="s">
        <v>193</v>
      </c>
      <c r="F48" s="290" t="s">
        <v>522</v>
      </c>
      <c r="G48" s="2"/>
      <c r="H48" s="2"/>
      <c r="I48" s="2"/>
    </row>
    <row r="49" spans="1:9" ht="88.2" customHeight="1">
      <c r="A49" s="2"/>
      <c r="B49" s="260" t="s">
        <v>523</v>
      </c>
      <c r="C49" s="423" t="s">
        <v>524</v>
      </c>
      <c r="D49" s="424"/>
      <c r="E49" s="235" t="s">
        <v>193</v>
      </c>
      <c r="F49" s="232" t="s">
        <v>525</v>
      </c>
      <c r="G49" s="2"/>
      <c r="H49" s="2"/>
      <c r="I49" s="2"/>
    </row>
    <row r="50" spans="1:9" ht="69.599999999999994" customHeight="1">
      <c r="A50" s="2"/>
      <c r="B50" s="260" t="s">
        <v>526</v>
      </c>
      <c r="C50" s="462" t="s">
        <v>527</v>
      </c>
      <c r="D50" s="424"/>
      <c r="E50" s="235" t="s">
        <v>193</v>
      </c>
      <c r="F50" s="232" t="s">
        <v>528</v>
      </c>
      <c r="G50" s="2"/>
      <c r="H50" s="2"/>
      <c r="I50" s="2"/>
    </row>
    <row r="51" spans="1:9" ht="19.95" customHeight="1">
      <c r="A51" s="2"/>
      <c r="B51" s="260" t="s">
        <v>529</v>
      </c>
      <c r="C51" s="462" t="s">
        <v>530</v>
      </c>
      <c r="D51" s="424"/>
      <c r="E51" s="235" t="s">
        <v>193</v>
      </c>
      <c r="F51" s="232" t="s">
        <v>531</v>
      </c>
      <c r="G51" s="2"/>
      <c r="H51" s="2"/>
      <c r="I51" s="2"/>
    </row>
    <row r="52" spans="1:9" ht="19.95" customHeight="1">
      <c r="A52" s="2"/>
      <c r="B52" s="260" t="s">
        <v>532</v>
      </c>
      <c r="C52" s="462" t="s">
        <v>533</v>
      </c>
      <c r="D52" s="424"/>
      <c r="E52" s="235" t="s">
        <v>193</v>
      </c>
      <c r="F52" s="232" t="s">
        <v>534</v>
      </c>
      <c r="G52" s="2"/>
      <c r="H52" s="2"/>
      <c r="I52" s="2"/>
    </row>
    <row r="53" spans="1:9" ht="43.2" customHeight="1">
      <c r="A53" s="2"/>
      <c r="B53" s="260" t="s">
        <v>535</v>
      </c>
      <c r="C53" s="462" t="s">
        <v>536</v>
      </c>
      <c r="D53" s="424"/>
      <c r="E53" s="235" t="s">
        <v>193</v>
      </c>
      <c r="F53" s="232"/>
      <c r="G53" s="2"/>
      <c r="H53" s="2"/>
      <c r="I53" s="2"/>
    </row>
    <row r="54" spans="1:9" ht="43.2" customHeight="1">
      <c r="A54" s="2"/>
      <c r="B54" s="260" t="s">
        <v>537</v>
      </c>
      <c r="C54" s="462" t="s">
        <v>538</v>
      </c>
      <c r="D54" s="424"/>
      <c r="E54" s="235" t="s">
        <v>193</v>
      </c>
      <c r="F54" s="232"/>
      <c r="G54" s="2"/>
      <c r="H54" s="2"/>
      <c r="I54" s="2"/>
    </row>
    <row r="55" spans="1:9" ht="19.95" customHeight="1">
      <c r="A55" s="2"/>
      <c r="B55" s="260" t="s">
        <v>539</v>
      </c>
      <c r="C55" s="462" t="s">
        <v>540</v>
      </c>
      <c r="D55" s="424"/>
      <c r="E55" s="235" t="s">
        <v>193</v>
      </c>
      <c r="F55" s="232" t="s">
        <v>531</v>
      </c>
      <c r="G55" s="2"/>
      <c r="H55" s="2"/>
      <c r="I55" s="2"/>
    </row>
    <row r="56" spans="1:9" ht="19.95" customHeight="1">
      <c r="A56" s="2"/>
      <c r="B56" s="260" t="s">
        <v>541</v>
      </c>
      <c r="C56" s="462" t="s">
        <v>542</v>
      </c>
      <c r="D56" s="424"/>
      <c r="E56" s="235" t="s">
        <v>193</v>
      </c>
      <c r="F56" s="232" t="s">
        <v>534</v>
      </c>
      <c r="G56" s="2"/>
      <c r="H56" s="2"/>
      <c r="I56" s="2"/>
    </row>
    <row r="57" spans="1:9" ht="19.95" customHeight="1">
      <c r="A57" s="2"/>
      <c r="B57" s="260" t="s">
        <v>543</v>
      </c>
      <c r="C57" s="447" t="s">
        <v>544</v>
      </c>
      <c r="D57" s="447"/>
      <c r="E57" s="235"/>
      <c r="F57" s="232" t="s">
        <v>545</v>
      </c>
      <c r="G57" s="2"/>
      <c r="H57" s="2"/>
      <c r="I57" s="2"/>
    </row>
    <row r="58" spans="1:9" ht="55.95" customHeight="1">
      <c r="A58" s="2"/>
      <c r="B58" s="260" t="s">
        <v>546</v>
      </c>
      <c r="C58" s="447" t="s">
        <v>547</v>
      </c>
      <c r="D58" s="447"/>
      <c r="E58" s="235" t="s">
        <v>193</v>
      </c>
      <c r="F58" s="232" t="s">
        <v>548</v>
      </c>
      <c r="G58" s="2"/>
      <c r="H58" s="2"/>
      <c r="I58" s="2"/>
    </row>
    <row r="59" spans="1:9" ht="43.95" customHeight="1">
      <c r="A59" s="2"/>
      <c r="B59" s="470" t="s">
        <v>549</v>
      </c>
      <c r="C59" s="473"/>
      <c r="D59" s="473"/>
      <c r="E59" s="473"/>
      <c r="F59" s="474"/>
      <c r="G59" s="2"/>
      <c r="H59" s="2"/>
      <c r="I59" s="2"/>
    </row>
    <row r="60" spans="1:9" ht="52.95" customHeight="1">
      <c r="A60" s="2"/>
      <c r="B60" s="260" t="s">
        <v>550</v>
      </c>
      <c r="C60" s="447" t="s">
        <v>551</v>
      </c>
      <c r="D60" s="447"/>
      <c r="E60" s="235" t="s">
        <v>193</v>
      </c>
      <c r="F60" s="232" t="s">
        <v>552</v>
      </c>
      <c r="G60" s="2"/>
      <c r="H60" s="2"/>
      <c r="I60" s="2"/>
    </row>
    <row r="61" spans="1:9" ht="18.75" customHeight="1">
      <c r="A61" s="256" t="s">
        <v>392</v>
      </c>
      <c r="B61" s="261" t="s">
        <v>553</v>
      </c>
      <c r="C61" s="262"/>
      <c r="D61" s="262"/>
      <c r="E61" s="263"/>
      <c r="F61" s="264"/>
      <c r="G61" s="2"/>
      <c r="H61" s="2"/>
      <c r="I61" s="2"/>
    </row>
    <row r="62" spans="1:9" ht="60" customHeight="1">
      <c r="A62" s="256" t="s">
        <v>403</v>
      </c>
      <c r="B62" s="417"/>
      <c r="C62" s="418"/>
      <c r="D62" s="418"/>
      <c r="E62" s="418"/>
      <c r="F62" s="419"/>
      <c r="G62" s="2"/>
      <c r="H62" s="2"/>
      <c r="I62" s="2"/>
    </row>
    <row r="63" spans="1:9" ht="38.25" customHeight="1">
      <c r="A63" s="2"/>
      <c r="B63" s="242"/>
      <c r="C63" s="242"/>
      <c r="D63" s="241"/>
      <c r="E63" s="249"/>
      <c r="F63" s="241"/>
      <c r="G63" s="248"/>
      <c r="H63" s="248"/>
      <c r="I63" s="248"/>
    </row>
    <row r="64" spans="1:9" ht="26.25" customHeight="1">
      <c r="A64" s="2"/>
      <c r="B64" s="427" t="s">
        <v>554</v>
      </c>
      <c r="C64" s="427"/>
      <c r="D64" s="427"/>
      <c r="E64" s="427"/>
      <c r="F64" s="427"/>
      <c r="G64" s="248"/>
      <c r="H64" s="248"/>
      <c r="I64" s="248"/>
    </row>
    <row r="65" spans="1:9" ht="15.6">
      <c r="A65" s="2"/>
      <c r="B65" s="242"/>
      <c r="C65" s="242"/>
      <c r="D65" s="239"/>
      <c r="E65" s="2"/>
      <c r="F65" s="239"/>
      <c r="G65" s="2"/>
      <c r="H65" s="2"/>
      <c r="I65" s="2"/>
    </row>
    <row r="66" spans="1:9" ht="26.25" customHeight="1">
      <c r="A66" s="250"/>
      <c r="B66" s="251" t="s">
        <v>63</v>
      </c>
      <c r="C66" s="428" t="s">
        <v>379</v>
      </c>
      <c r="D66" s="429"/>
      <c r="E66" s="252" t="s">
        <v>295</v>
      </c>
      <c r="F66" s="253" t="s">
        <v>472</v>
      </c>
      <c r="G66" s="250"/>
      <c r="H66" s="250"/>
      <c r="I66" s="250"/>
    </row>
    <row r="67" spans="1:9" ht="37.950000000000003" customHeight="1">
      <c r="A67" s="257"/>
      <c r="B67" s="260" t="s">
        <v>555</v>
      </c>
      <c r="C67" s="447" t="s">
        <v>556</v>
      </c>
      <c r="D67" s="447"/>
      <c r="E67" s="235" t="s">
        <v>194</v>
      </c>
      <c r="F67" s="232"/>
      <c r="G67" s="257"/>
      <c r="H67" s="257"/>
      <c r="I67" s="257"/>
    </row>
    <row r="68" spans="1:9" ht="58.95" customHeight="1">
      <c r="A68" s="257"/>
      <c r="B68" s="260" t="s">
        <v>557</v>
      </c>
      <c r="C68" s="447" t="s">
        <v>558</v>
      </c>
      <c r="D68" s="447"/>
      <c r="E68" s="235" t="s">
        <v>194</v>
      </c>
      <c r="F68" s="232"/>
      <c r="G68" s="257"/>
      <c r="H68" s="257"/>
      <c r="I68" s="257"/>
    </row>
    <row r="69" spans="1:9" ht="25.2" customHeight="1">
      <c r="A69" s="257"/>
      <c r="B69" s="268" t="s">
        <v>559</v>
      </c>
      <c r="C69" s="423" t="s">
        <v>560</v>
      </c>
      <c r="D69" s="424"/>
      <c r="E69" s="235" t="s">
        <v>193</v>
      </c>
      <c r="F69" s="232"/>
      <c r="G69" s="257"/>
      <c r="H69" s="257"/>
      <c r="I69" s="257"/>
    </row>
    <row r="70" spans="1:9" ht="37.950000000000003" customHeight="1">
      <c r="A70" s="257"/>
      <c r="B70" s="470" t="s">
        <v>561</v>
      </c>
      <c r="C70" s="471"/>
      <c r="D70" s="471"/>
      <c r="E70" s="471"/>
      <c r="F70" s="472"/>
      <c r="G70" s="257"/>
      <c r="H70" s="257"/>
      <c r="I70" s="257"/>
    </row>
    <row r="71" spans="1:9" ht="27.6" customHeight="1">
      <c r="A71" s="257"/>
      <c r="B71" s="268" t="s">
        <v>562</v>
      </c>
      <c r="C71" s="462" t="s">
        <v>563</v>
      </c>
      <c r="D71" s="424"/>
      <c r="E71" s="235"/>
      <c r="F71" s="232" t="s">
        <v>564</v>
      </c>
      <c r="G71" s="257"/>
      <c r="H71" s="257"/>
      <c r="I71" s="257"/>
    </row>
    <row r="72" spans="1:9" ht="54.6" customHeight="1">
      <c r="A72" s="257"/>
      <c r="B72" s="268" t="s">
        <v>565</v>
      </c>
      <c r="C72" s="462" t="s">
        <v>566</v>
      </c>
      <c r="D72" s="424"/>
      <c r="E72" s="235"/>
      <c r="F72" s="232" t="s">
        <v>567</v>
      </c>
      <c r="G72" s="257"/>
      <c r="H72" s="257"/>
      <c r="I72" s="257"/>
    </row>
    <row r="73" spans="1:9" ht="57" customHeight="1">
      <c r="A73" s="257"/>
      <c r="B73" s="268" t="s">
        <v>568</v>
      </c>
      <c r="C73" s="462" t="s">
        <v>569</v>
      </c>
      <c r="D73" s="424"/>
      <c r="E73" s="235" t="s">
        <v>193</v>
      </c>
      <c r="F73" s="232" t="s">
        <v>570</v>
      </c>
      <c r="G73" s="257"/>
      <c r="H73" s="257"/>
      <c r="I73" s="257"/>
    </row>
    <row r="74" spans="1:9" ht="18.75" customHeight="1">
      <c r="A74" s="256" t="s">
        <v>392</v>
      </c>
      <c r="B74" s="261" t="s">
        <v>571</v>
      </c>
      <c r="C74" s="262"/>
      <c r="D74" s="262"/>
      <c r="E74" s="263"/>
      <c r="F74" s="264"/>
      <c r="G74" s="2"/>
      <c r="H74" s="2"/>
      <c r="I74" s="2"/>
    </row>
    <row r="75" spans="1:9" ht="60" customHeight="1">
      <c r="A75" s="256" t="s">
        <v>403</v>
      </c>
      <c r="B75" s="417"/>
      <c r="C75" s="418"/>
      <c r="D75" s="418"/>
      <c r="E75" s="418"/>
      <c r="F75" s="419"/>
      <c r="G75" s="2"/>
      <c r="H75" s="2"/>
      <c r="I75" s="2"/>
    </row>
    <row r="76" spans="1:9" ht="15.6">
      <c r="A76" s="2"/>
      <c r="B76" s="2"/>
      <c r="C76" s="242"/>
      <c r="D76" s="239"/>
      <c r="E76" s="2"/>
      <c r="F76" s="239"/>
      <c r="G76" s="2"/>
      <c r="H76" s="2"/>
      <c r="I76" s="2"/>
    </row>
    <row r="77" spans="1:9" ht="26.25" customHeight="1">
      <c r="A77" s="2"/>
      <c r="B77" s="427" t="s">
        <v>572</v>
      </c>
      <c r="C77" s="427"/>
      <c r="D77" s="427"/>
      <c r="E77" s="427"/>
      <c r="F77" s="427"/>
      <c r="G77" s="248"/>
      <c r="H77" s="248"/>
      <c r="I77" s="248"/>
    </row>
    <row r="78" spans="1:9" ht="15.6">
      <c r="A78" s="2"/>
      <c r="B78" s="242"/>
      <c r="C78" s="242"/>
      <c r="D78" s="239"/>
      <c r="E78" s="2"/>
      <c r="F78" s="239"/>
      <c r="G78" s="2"/>
      <c r="H78" s="2"/>
      <c r="I78" s="2"/>
    </row>
    <row r="79" spans="1:9" ht="26.25" customHeight="1">
      <c r="A79" s="250"/>
      <c r="B79" s="251" t="s">
        <v>63</v>
      </c>
      <c r="C79" s="428" t="s">
        <v>379</v>
      </c>
      <c r="D79" s="429"/>
      <c r="E79" s="252" t="s">
        <v>295</v>
      </c>
      <c r="F79" s="253" t="s">
        <v>472</v>
      </c>
      <c r="G79" s="250"/>
      <c r="H79" s="250"/>
      <c r="I79" s="250"/>
    </row>
    <row r="80" spans="1:9" ht="55.2" customHeight="1">
      <c r="A80" s="250"/>
      <c r="B80" s="279" t="s">
        <v>573</v>
      </c>
      <c r="C80" s="462" t="s">
        <v>574</v>
      </c>
      <c r="D80" s="424"/>
      <c r="E80" s="235" t="s">
        <v>193</v>
      </c>
      <c r="F80" s="286" t="s">
        <v>575</v>
      </c>
      <c r="G80" s="250"/>
      <c r="H80" s="250"/>
      <c r="I80" s="250"/>
    </row>
    <row r="81" spans="1:9" ht="41.4" customHeight="1">
      <c r="A81" s="257"/>
      <c r="B81" s="268" t="s">
        <v>576</v>
      </c>
      <c r="C81" s="423" t="s">
        <v>577</v>
      </c>
      <c r="D81" s="424"/>
      <c r="E81" s="235" t="s">
        <v>193</v>
      </c>
      <c r="F81" s="232" t="s">
        <v>578</v>
      </c>
      <c r="G81" s="257"/>
      <c r="H81" s="257"/>
      <c r="I81" s="257"/>
    </row>
    <row r="82" spans="1:9" ht="52.95" customHeight="1">
      <c r="A82" s="257"/>
      <c r="B82" s="260" t="s">
        <v>579</v>
      </c>
      <c r="C82" s="423" t="s">
        <v>580</v>
      </c>
      <c r="D82" s="424"/>
      <c r="E82" s="235" t="s">
        <v>193</v>
      </c>
      <c r="F82" s="232" t="s">
        <v>581</v>
      </c>
      <c r="G82" s="257"/>
      <c r="H82" s="257"/>
      <c r="I82" s="257"/>
    </row>
    <row r="83" spans="1:9" ht="51.6" customHeight="1">
      <c r="A83" s="257"/>
      <c r="B83" s="260" t="s">
        <v>582</v>
      </c>
      <c r="C83" s="462" t="s">
        <v>583</v>
      </c>
      <c r="D83" s="424"/>
      <c r="E83" s="235" t="s">
        <v>194</v>
      </c>
      <c r="F83" s="232" t="s">
        <v>584</v>
      </c>
      <c r="G83" s="257"/>
      <c r="H83" s="257"/>
      <c r="I83" s="257"/>
    </row>
    <row r="84" spans="1:9" ht="35.4" customHeight="1">
      <c r="A84" s="257"/>
      <c r="B84" s="260" t="s">
        <v>585</v>
      </c>
      <c r="C84" s="462" t="s">
        <v>586</v>
      </c>
      <c r="D84" s="424"/>
      <c r="E84" s="235" t="s">
        <v>194</v>
      </c>
      <c r="F84" s="232" t="s">
        <v>587</v>
      </c>
      <c r="G84" s="257"/>
      <c r="H84" s="257"/>
      <c r="I84" s="257"/>
    </row>
    <row r="85" spans="1:9" ht="31.2">
      <c r="A85" s="257"/>
      <c r="B85" s="260" t="s">
        <v>588</v>
      </c>
      <c r="C85" s="447" t="s">
        <v>589</v>
      </c>
      <c r="D85" s="447"/>
      <c r="E85" s="235" t="s">
        <v>193</v>
      </c>
      <c r="F85" s="232" t="s">
        <v>590</v>
      </c>
      <c r="G85" s="257"/>
      <c r="H85" s="257"/>
      <c r="I85" s="257"/>
    </row>
    <row r="86" spans="1:9" ht="34.950000000000003" customHeight="1">
      <c r="A86" s="257"/>
      <c r="B86" s="260" t="s">
        <v>591</v>
      </c>
      <c r="C86" s="462" t="s">
        <v>592</v>
      </c>
      <c r="D86" s="424"/>
      <c r="E86" s="235" t="s">
        <v>193</v>
      </c>
      <c r="F86" s="232" t="s">
        <v>593</v>
      </c>
      <c r="G86" s="257"/>
      <c r="H86" s="257"/>
      <c r="I86" s="257"/>
    </row>
    <row r="87" spans="1:9" ht="40.950000000000003" customHeight="1">
      <c r="A87" s="257"/>
      <c r="B87" s="260" t="s">
        <v>594</v>
      </c>
      <c r="C87" s="447" t="s">
        <v>595</v>
      </c>
      <c r="D87" s="447"/>
      <c r="E87" s="235" t="s">
        <v>194</v>
      </c>
      <c r="F87" s="232"/>
      <c r="G87" s="257"/>
      <c r="H87" s="257"/>
      <c r="I87" s="257"/>
    </row>
    <row r="88" spans="1:9" ht="37.200000000000003" customHeight="1">
      <c r="A88" s="257"/>
      <c r="B88" s="260" t="s">
        <v>596</v>
      </c>
      <c r="C88" s="465" t="s">
        <v>597</v>
      </c>
      <c r="D88" s="465"/>
      <c r="E88" s="289" t="s">
        <v>194</v>
      </c>
      <c r="F88" s="289"/>
      <c r="G88" s="257"/>
      <c r="H88" s="257"/>
      <c r="I88" s="257"/>
    </row>
    <row r="89" spans="1:9" ht="56.4" customHeight="1">
      <c r="A89" s="257"/>
      <c r="B89" s="260" t="s">
        <v>598</v>
      </c>
      <c r="C89" s="463" t="s">
        <v>599</v>
      </c>
      <c r="D89" s="464"/>
      <c r="E89" s="289" t="s">
        <v>193</v>
      </c>
      <c r="F89" s="289" t="s">
        <v>600</v>
      </c>
      <c r="G89" s="257"/>
      <c r="H89" s="257"/>
      <c r="I89" s="257"/>
    </row>
    <row r="90" spans="1:9" ht="69.599999999999994" customHeight="1">
      <c r="A90" s="257"/>
      <c r="B90" s="260" t="s">
        <v>601</v>
      </c>
      <c r="C90" s="447" t="s">
        <v>602</v>
      </c>
      <c r="D90" s="447"/>
      <c r="E90" s="235" t="s">
        <v>193</v>
      </c>
      <c r="F90" s="232" t="s">
        <v>603</v>
      </c>
      <c r="G90" s="257"/>
      <c r="H90" s="257"/>
      <c r="I90" s="257"/>
    </row>
    <row r="91" spans="1:9" ht="18.75" customHeight="1">
      <c r="A91" s="256"/>
      <c r="B91" s="261" t="s">
        <v>604</v>
      </c>
      <c r="C91" s="262"/>
      <c r="D91" s="262"/>
      <c r="E91" s="263"/>
      <c r="F91" s="264"/>
      <c r="G91" s="2"/>
      <c r="H91" s="2"/>
      <c r="I91" s="2"/>
    </row>
    <row r="92" spans="1:9" ht="60" customHeight="1">
      <c r="A92" s="256"/>
      <c r="B92" s="417"/>
      <c r="C92" s="418"/>
      <c r="D92" s="418"/>
      <c r="E92" s="418"/>
      <c r="F92" s="419"/>
      <c r="G92" s="2"/>
      <c r="H92" s="2"/>
      <c r="I92" s="2"/>
    </row>
    <row r="93" spans="1:9" ht="15.6">
      <c r="A93" s="2"/>
      <c r="B93" s="2"/>
      <c r="C93" s="242"/>
      <c r="D93" s="239"/>
      <c r="E93" s="2"/>
      <c r="F93" s="239"/>
      <c r="G93" s="2"/>
      <c r="H93" s="2"/>
      <c r="I93" s="2"/>
    </row>
    <row r="94" spans="1:9" ht="26.25" customHeight="1">
      <c r="A94" s="2"/>
      <c r="B94" s="427" t="s">
        <v>605</v>
      </c>
      <c r="C94" s="427"/>
      <c r="D94" s="427"/>
      <c r="E94" s="427"/>
      <c r="F94" s="427"/>
      <c r="G94" s="248"/>
      <c r="H94" s="248"/>
      <c r="I94" s="248"/>
    </row>
    <row r="95" spans="1:9" ht="15.6">
      <c r="A95" s="2"/>
      <c r="B95" s="242"/>
      <c r="C95" s="242"/>
      <c r="D95" s="239"/>
      <c r="E95" s="2"/>
      <c r="F95" s="239"/>
      <c r="G95" s="2"/>
      <c r="H95" s="2"/>
      <c r="I95" s="2"/>
    </row>
    <row r="96" spans="1:9" ht="26.25" customHeight="1">
      <c r="A96" s="250"/>
      <c r="B96" s="251" t="s">
        <v>63</v>
      </c>
      <c r="C96" s="428" t="s">
        <v>379</v>
      </c>
      <c r="D96" s="429"/>
      <c r="E96" s="252" t="s">
        <v>295</v>
      </c>
      <c r="F96" s="253" t="s">
        <v>472</v>
      </c>
      <c r="G96" s="250"/>
      <c r="H96" s="250"/>
      <c r="I96" s="250"/>
    </row>
    <row r="97" spans="1:9" ht="56.4" customHeight="1">
      <c r="A97" s="257"/>
      <c r="B97" s="268" t="s">
        <v>606</v>
      </c>
      <c r="C97" s="457" t="s">
        <v>607</v>
      </c>
      <c r="D97" s="458"/>
      <c r="E97" s="235" t="s">
        <v>194</v>
      </c>
      <c r="F97" s="232"/>
      <c r="G97" s="257"/>
      <c r="H97" s="257"/>
      <c r="I97" s="257"/>
    </row>
    <row r="98" spans="1:9" ht="40.950000000000003" customHeight="1">
      <c r="A98" s="257"/>
      <c r="B98" s="260" t="s">
        <v>608</v>
      </c>
      <c r="C98" s="423" t="s">
        <v>609</v>
      </c>
      <c r="D98" s="424"/>
      <c r="E98" s="235" t="s">
        <v>193</v>
      </c>
      <c r="F98" s="232"/>
      <c r="G98" s="257"/>
      <c r="H98" s="257"/>
      <c r="I98" s="257"/>
    </row>
    <row r="99" spans="1:9" ht="18.75" customHeight="1">
      <c r="A99" s="256"/>
      <c r="B99" s="261" t="s">
        <v>610</v>
      </c>
      <c r="C99" s="262"/>
      <c r="D99" s="262"/>
      <c r="E99" s="263"/>
      <c r="F99" s="264"/>
      <c r="G99" s="2"/>
      <c r="H99" s="2"/>
      <c r="I99" s="2"/>
    </row>
    <row r="100" spans="1:9" ht="60" customHeight="1">
      <c r="A100" s="256"/>
      <c r="B100" s="417"/>
      <c r="C100" s="418"/>
      <c r="D100" s="418"/>
      <c r="E100" s="418"/>
      <c r="F100" s="419"/>
      <c r="G100" s="2"/>
      <c r="H100" s="2"/>
      <c r="I100" s="2"/>
    </row>
    <row r="101" spans="1:9" ht="15.6">
      <c r="A101" s="2"/>
      <c r="B101" s="242"/>
      <c r="C101" s="242"/>
      <c r="D101" s="239"/>
      <c r="E101" s="2"/>
      <c r="F101" s="239"/>
      <c r="G101" s="2"/>
      <c r="H101" s="2"/>
      <c r="I101" s="2"/>
    </row>
  </sheetData>
  <sheetProtection algorithmName="SHA-512" hashValue="a0Shybx0I8YLKvPjqfbCaEGqukmAxrNg/ubNFJNFdHbIQ+oI19c0s1WNukSk/Nt6B30XU6725LFN+8EvX7iHWA==" saltValue="nj8hxRKI8uB44ZwoabHINA==" spinCount="100000" sheet="1" formatCells="0" formatColumns="0" formatRows="0" insertColumns="0" insertRows="0" insertHyperlinks="0"/>
  <mergeCells count="73">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 ref="C37:D37"/>
    <mergeCell ref="B42:F42"/>
    <mergeCell ref="B44:F44"/>
    <mergeCell ref="C46:D46"/>
    <mergeCell ref="C47:D47"/>
    <mergeCell ref="C25:D25"/>
    <mergeCell ref="C27:D27"/>
    <mergeCell ref="C29:D29"/>
    <mergeCell ref="B33:F33"/>
    <mergeCell ref="C36:D36"/>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B7:D7"/>
    <mergeCell ref="B8:F8"/>
    <mergeCell ref="B9:D9"/>
    <mergeCell ref="B11:F11"/>
    <mergeCell ref="C13:D13"/>
    <mergeCell ref="C90:D90"/>
    <mergeCell ref="C89:D89"/>
    <mergeCell ref="C82:D82"/>
    <mergeCell ref="C88:D88"/>
    <mergeCell ref="C87:D87"/>
    <mergeCell ref="C85:D85"/>
    <mergeCell ref="C86:D86"/>
    <mergeCell ref="C98:D98"/>
    <mergeCell ref="B100:F100"/>
    <mergeCell ref="B92:F92"/>
    <mergeCell ref="B94:F94"/>
    <mergeCell ref="C96:D96"/>
    <mergeCell ref="C97:D97"/>
    <mergeCell ref="C54:D54"/>
    <mergeCell ref="C84:D84"/>
    <mergeCell ref="B62:F62"/>
    <mergeCell ref="C81:D81"/>
    <mergeCell ref="B75:F75"/>
    <mergeCell ref="B77:F77"/>
    <mergeCell ref="C79:D79"/>
    <mergeCell ref="C73:D73"/>
    <mergeCell ref="C83:D83"/>
    <mergeCell ref="C80:D80"/>
    <mergeCell ref="C55:D55"/>
    <mergeCell ref="C56:D56"/>
    <mergeCell ref="C72:D72"/>
  </mergeCells>
  <dataValidations count="1">
    <dataValidation type="list" allowBlank="1" showInputMessage="1" showErrorMessage="1" sqref="E97:E98 E36:E40 E14:E16 E58 E47:E56 E67:E73 E60 E23:E29 E80:E90" xr:uid="{F85C5836-20AB-4269-A5D3-1BD369CCE2B5}">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17</v>
      </c>
    </row>
    <row r="2" spans="2:20" ht="39" customHeight="1">
      <c r="F2" s="323" t="s">
        <v>18</v>
      </c>
      <c r="G2" s="324"/>
      <c r="H2" s="324"/>
      <c r="I2" s="324"/>
      <c r="J2" s="324"/>
      <c r="K2" s="324"/>
      <c r="L2" s="324"/>
      <c r="M2" s="324"/>
      <c r="N2" s="324"/>
      <c r="O2" s="324"/>
    </row>
    <row r="3" spans="2:20" ht="26.25" customHeight="1"/>
    <row r="4" spans="2:20" ht="21" customHeight="1">
      <c r="B4" s="7" t="s">
        <v>19</v>
      </c>
      <c r="C4" s="8"/>
      <c r="D4" s="8"/>
      <c r="E4" s="8"/>
      <c r="F4" s="8"/>
      <c r="G4" s="8"/>
      <c r="H4" s="8"/>
      <c r="I4" s="8"/>
      <c r="J4" s="8"/>
      <c r="K4" s="8"/>
      <c r="L4" s="8"/>
      <c r="M4" s="8"/>
      <c r="N4" s="8"/>
      <c r="O4" s="8"/>
    </row>
    <row r="5" spans="2:20" ht="15.6" customHeight="1">
      <c r="B5" s="9"/>
    </row>
    <row r="6" spans="2:20" ht="18" customHeight="1">
      <c r="B6" s="325" t="s">
        <v>20</v>
      </c>
      <c r="C6" s="325"/>
      <c r="D6" s="325"/>
      <c r="E6" s="325"/>
      <c r="F6" s="325"/>
      <c r="R6" s="13"/>
    </row>
    <row r="7" spans="2:20" ht="120.6" customHeight="1">
      <c r="B7" s="326" t="s">
        <v>21</v>
      </c>
      <c r="C7" s="327"/>
      <c r="D7" s="327"/>
      <c r="E7" s="327"/>
      <c r="F7" s="327"/>
      <c r="G7" s="327"/>
      <c r="H7" s="327"/>
      <c r="I7" s="327"/>
      <c r="J7" s="327"/>
      <c r="K7" s="327"/>
      <c r="L7" s="327"/>
      <c r="M7" s="327"/>
      <c r="N7" s="327"/>
      <c r="O7" s="328"/>
      <c r="T7" s="11"/>
    </row>
    <row r="9" spans="2:20" ht="18" customHeight="1">
      <c r="B9" s="325" t="s">
        <v>22</v>
      </c>
      <c r="C9" s="325"/>
      <c r="D9" s="325"/>
      <c r="E9" s="325"/>
      <c r="F9" s="325"/>
      <c r="R9" s="13"/>
    </row>
    <row r="10" spans="2:20" ht="124.2" customHeight="1">
      <c r="B10" s="326" t="s">
        <v>23</v>
      </c>
      <c r="C10" s="330"/>
      <c r="D10" s="330"/>
      <c r="E10" s="330"/>
      <c r="F10" s="330"/>
      <c r="G10" s="330"/>
      <c r="H10" s="330"/>
      <c r="I10" s="330"/>
      <c r="J10" s="330"/>
      <c r="K10" s="330"/>
      <c r="L10" s="330"/>
      <c r="M10" s="330"/>
      <c r="N10" s="330"/>
      <c r="O10" s="331"/>
    </row>
    <row r="12" spans="2:20" ht="18" customHeight="1">
      <c r="B12" s="325" t="s">
        <v>24</v>
      </c>
      <c r="C12" s="325"/>
      <c r="D12" s="325"/>
      <c r="E12" s="325"/>
      <c r="F12" s="325"/>
      <c r="R12" s="13"/>
    </row>
    <row r="13" spans="2:20" ht="120.6" customHeight="1">
      <c r="B13" s="329" t="s">
        <v>25</v>
      </c>
      <c r="C13" s="327"/>
      <c r="D13" s="327"/>
      <c r="E13" s="327"/>
      <c r="F13" s="327"/>
      <c r="G13" s="327"/>
      <c r="H13" s="327"/>
      <c r="I13" s="327"/>
      <c r="J13" s="327"/>
      <c r="K13" s="327"/>
      <c r="L13" s="327"/>
      <c r="M13" s="327"/>
      <c r="N13" s="327"/>
      <c r="O13" s="328"/>
    </row>
    <row r="14" spans="2:20" ht="201" customHeight="1">
      <c r="B14" s="332" t="s">
        <v>26</v>
      </c>
      <c r="C14" s="333"/>
      <c r="D14" s="333"/>
      <c r="E14" s="333"/>
      <c r="F14" s="333"/>
      <c r="G14" s="333"/>
      <c r="H14" s="333"/>
      <c r="I14" s="333"/>
      <c r="J14" s="333"/>
      <c r="K14" s="333"/>
      <c r="L14" s="333"/>
      <c r="M14" s="333"/>
      <c r="N14" s="333"/>
      <c r="O14" s="334"/>
    </row>
    <row r="15" spans="2:20" ht="138" customHeight="1">
      <c r="B15" s="335" t="s">
        <v>27</v>
      </c>
      <c r="C15" s="336"/>
      <c r="D15" s="336"/>
      <c r="E15" s="336"/>
      <c r="F15" s="336"/>
      <c r="G15" s="336"/>
      <c r="H15" s="336"/>
      <c r="I15" s="336"/>
      <c r="J15" s="336"/>
      <c r="K15" s="336"/>
      <c r="L15" s="336"/>
      <c r="M15" s="336"/>
      <c r="N15" s="336"/>
      <c r="O15" s="337"/>
    </row>
    <row r="17" spans="2:15" ht="15.6" customHeight="1">
      <c r="B17" s="325" t="s">
        <v>28</v>
      </c>
      <c r="C17" s="325"/>
      <c r="D17" s="325"/>
      <c r="E17" s="325"/>
      <c r="F17" s="325"/>
      <c r="G17" s="12"/>
      <c r="H17" s="12"/>
      <c r="I17" s="12"/>
      <c r="J17" s="12"/>
      <c r="K17" s="12"/>
      <c r="L17" s="12"/>
      <c r="M17" s="12"/>
      <c r="N17" s="12"/>
      <c r="O17" s="12"/>
    </row>
    <row r="18" spans="2:15" ht="90" customHeight="1">
      <c r="B18" s="326" t="s">
        <v>29</v>
      </c>
      <c r="C18" s="327"/>
      <c r="D18" s="327"/>
      <c r="E18" s="327"/>
      <c r="F18" s="327"/>
      <c r="G18" s="327"/>
      <c r="H18" s="327"/>
      <c r="I18" s="327"/>
      <c r="J18" s="327"/>
      <c r="K18" s="327"/>
      <c r="L18" s="327"/>
      <c r="M18" s="327"/>
      <c r="N18" s="327"/>
      <c r="O18" s="328"/>
    </row>
    <row r="42" spans="16:18" ht="15.6" customHeight="1">
      <c r="P42" s="13"/>
      <c r="Q42" s="13"/>
      <c r="R42" s="13"/>
    </row>
    <row r="55" spans="16:18" ht="15.6" customHeight="1">
      <c r="P55" s="13"/>
      <c r="Q55" s="13"/>
      <c r="R55" s="13"/>
    </row>
  </sheetData>
  <mergeCells count="11">
    <mergeCell ref="B18:O18"/>
    <mergeCell ref="B7:O7"/>
    <mergeCell ref="B13:O13"/>
    <mergeCell ref="B10:O10"/>
    <mergeCell ref="B14:O14"/>
    <mergeCell ref="B15:O15"/>
    <mergeCell ref="F2:O2"/>
    <mergeCell ref="B6:F6"/>
    <mergeCell ref="B9:F9"/>
    <mergeCell ref="B12:F12"/>
    <mergeCell ref="B17:F17"/>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4" zoomScaleNormal="100" workbookViewId="0">
      <selection activeCell="B4" sqref="B4"/>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17</v>
      </c>
      <c r="G1" s="18"/>
      <c r="H1" s="18"/>
      <c r="I1" s="18"/>
      <c r="J1" s="18"/>
      <c r="K1" s="18"/>
      <c r="L1" s="18"/>
      <c r="M1" s="18"/>
      <c r="N1" s="18"/>
      <c r="O1" s="18"/>
    </row>
    <row r="2" spans="2:18" ht="44.25" customHeight="1">
      <c r="F2" s="340" t="s">
        <v>18</v>
      </c>
      <c r="G2" s="340"/>
      <c r="H2" s="340"/>
      <c r="I2" s="340"/>
      <c r="J2" s="340"/>
      <c r="K2" s="340"/>
      <c r="L2" s="340"/>
      <c r="M2" s="340"/>
      <c r="N2" s="340"/>
      <c r="O2" s="340"/>
    </row>
    <row r="3" spans="2:18" ht="26.25" customHeight="1"/>
    <row r="4" spans="2:18" ht="21" customHeight="1">
      <c r="B4" s="7" t="s">
        <v>30</v>
      </c>
      <c r="C4" s="8"/>
      <c r="D4" s="8"/>
      <c r="E4" s="8"/>
      <c r="F4" s="8"/>
      <c r="G4" s="8"/>
      <c r="H4" s="8"/>
      <c r="I4" s="8"/>
      <c r="J4" s="8"/>
      <c r="K4" s="8"/>
      <c r="L4" s="8"/>
      <c r="M4" s="8"/>
      <c r="N4" s="8"/>
      <c r="O4" s="8"/>
    </row>
    <row r="5" spans="2:18" ht="15.6" customHeight="1">
      <c r="B5" s="21"/>
    </row>
    <row r="6" spans="2:18" ht="18" customHeight="1">
      <c r="B6" s="325" t="s">
        <v>31</v>
      </c>
      <c r="C6" s="325"/>
      <c r="D6" s="325"/>
      <c r="E6" s="325"/>
      <c r="F6" s="325"/>
      <c r="R6" s="13"/>
    </row>
    <row r="7" spans="2:18" ht="229.5" customHeight="1">
      <c r="B7" s="326" t="s">
        <v>32</v>
      </c>
      <c r="C7" s="327"/>
      <c r="D7" s="327"/>
      <c r="E7" s="327"/>
      <c r="F7" s="327"/>
      <c r="G7" s="327"/>
      <c r="H7" s="327"/>
      <c r="I7" s="327"/>
      <c r="J7" s="327"/>
      <c r="K7" s="327"/>
      <c r="L7" s="327"/>
      <c r="M7" s="327"/>
      <c r="N7" s="327"/>
      <c r="O7" s="328"/>
    </row>
    <row r="8" spans="2:18" ht="17.25" customHeight="1">
      <c r="B8" s="19"/>
      <c r="C8" s="20"/>
      <c r="D8" s="20"/>
      <c r="E8" s="20"/>
      <c r="F8" s="20"/>
      <c r="G8" s="20"/>
      <c r="H8" s="20"/>
      <c r="I8" s="20"/>
      <c r="J8" s="20"/>
      <c r="K8" s="20"/>
      <c r="L8" s="20"/>
      <c r="M8" s="20"/>
      <c r="N8" s="20"/>
      <c r="O8" s="20"/>
    </row>
    <row r="9" spans="2:18" ht="18" customHeight="1">
      <c r="B9" s="325" t="s">
        <v>33</v>
      </c>
      <c r="C9" s="325"/>
      <c r="D9" s="325"/>
      <c r="E9" s="325"/>
      <c r="F9" s="325"/>
      <c r="R9" s="13"/>
    </row>
    <row r="10" spans="2:18" ht="275.39999999999998" customHeight="1">
      <c r="B10" s="326" t="s">
        <v>34</v>
      </c>
      <c r="C10" s="327"/>
      <c r="D10" s="327"/>
      <c r="E10" s="327"/>
      <c r="F10" s="327"/>
      <c r="G10" s="327"/>
      <c r="H10" s="327"/>
      <c r="I10" s="327"/>
      <c r="J10" s="327"/>
      <c r="K10" s="327"/>
      <c r="L10" s="327"/>
      <c r="M10" s="327"/>
      <c r="N10" s="327"/>
      <c r="O10" s="328"/>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25" t="s">
        <v>35</v>
      </c>
      <c r="C13" s="325"/>
      <c r="D13" s="325"/>
      <c r="E13" s="325"/>
      <c r="F13" s="325"/>
      <c r="R13" s="13"/>
    </row>
    <row r="14" spans="2:18" ht="47.25" customHeight="1">
      <c r="B14" s="338" t="s">
        <v>36</v>
      </c>
      <c r="C14" s="338"/>
      <c r="D14" s="338"/>
      <c r="E14" s="338"/>
      <c r="F14" s="338"/>
      <c r="G14" s="339" t="s">
        <v>37</v>
      </c>
      <c r="H14" s="339"/>
      <c r="I14" s="339"/>
      <c r="J14" s="339"/>
      <c r="K14" s="339"/>
      <c r="L14" s="339"/>
      <c r="M14" s="339"/>
      <c r="N14" s="339"/>
      <c r="O14" s="339"/>
      <c r="R14" s="13"/>
    </row>
    <row r="15" spans="2:18" ht="141.75" customHeight="1">
      <c r="B15" s="338" t="s">
        <v>38</v>
      </c>
      <c r="C15" s="338"/>
      <c r="D15" s="338"/>
      <c r="E15" s="338"/>
      <c r="F15" s="338"/>
      <c r="G15" s="339" t="s">
        <v>39</v>
      </c>
      <c r="H15" s="339"/>
      <c r="I15" s="339"/>
      <c r="J15" s="339"/>
      <c r="K15" s="339"/>
      <c r="L15" s="339"/>
      <c r="M15" s="339"/>
      <c r="N15" s="339"/>
      <c r="O15" s="339"/>
    </row>
    <row r="16" spans="2:18" ht="98.25" customHeight="1">
      <c r="B16" s="338" t="s">
        <v>40</v>
      </c>
      <c r="C16" s="338"/>
      <c r="D16" s="338"/>
      <c r="E16" s="338"/>
      <c r="F16" s="338"/>
      <c r="G16" s="339" t="s">
        <v>41</v>
      </c>
      <c r="H16" s="339"/>
      <c r="I16" s="339"/>
      <c r="J16" s="339"/>
      <c r="K16" s="339"/>
      <c r="L16" s="339"/>
      <c r="M16" s="339"/>
      <c r="N16" s="339"/>
      <c r="O16" s="339"/>
    </row>
    <row r="17" spans="2:18" ht="111.75" customHeight="1">
      <c r="B17" s="338" t="s">
        <v>42</v>
      </c>
      <c r="C17" s="338"/>
      <c r="D17" s="338"/>
      <c r="E17" s="338"/>
      <c r="F17" s="338"/>
      <c r="G17" s="339" t="s">
        <v>43</v>
      </c>
      <c r="H17" s="339"/>
      <c r="I17" s="339"/>
      <c r="J17" s="339"/>
      <c r="K17" s="339"/>
      <c r="L17" s="339"/>
      <c r="M17" s="339"/>
      <c r="N17" s="339"/>
      <c r="O17" s="339"/>
    </row>
    <row r="18" spans="2:18" ht="96" customHeight="1">
      <c r="B18" s="338" t="s">
        <v>44</v>
      </c>
      <c r="C18" s="338"/>
      <c r="D18" s="338"/>
      <c r="E18" s="338"/>
      <c r="F18" s="338"/>
      <c r="G18" s="339" t="s">
        <v>45</v>
      </c>
      <c r="H18" s="339"/>
      <c r="I18" s="339"/>
      <c r="J18" s="339"/>
      <c r="K18" s="339"/>
      <c r="L18" s="339"/>
      <c r="M18" s="339"/>
      <c r="N18" s="339"/>
      <c r="O18" s="339"/>
    </row>
    <row r="19" spans="2:18" ht="93.75" customHeight="1">
      <c r="B19" s="338" t="s">
        <v>46</v>
      </c>
      <c r="C19" s="338"/>
      <c r="D19" s="338"/>
      <c r="E19" s="338"/>
      <c r="F19" s="338"/>
      <c r="G19" s="339" t="s">
        <v>47</v>
      </c>
      <c r="H19" s="339"/>
      <c r="I19" s="339"/>
      <c r="J19" s="339"/>
      <c r="K19" s="339"/>
      <c r="L19" s="339"/>
      <c r="M19" s="339"/>
      <c r="N19" s="339"/>
      <c r="O19" s="339"/>
    </row>
    <row r="20" spans="2:18" ht="271.2" customHeight="1">
      <c r="B20" s="338" t="s">
        <v>48</v>
      </c>
      <c r="C20" s="338"/>
      <c r="D20" s="338"/>
      <c r="E20" s="338"/>
      <c r="F20" s="338"/>
      <c r="G20" s="339" t="s">
        <v>49</v>
      </c>
      <c r="H20" s="339"/>
      <c r="I20" s="339"/>
      <c r="J20" s="339"/>
      <c r="K20" s="339"/>
      <c r="L20" s="339"/>
      <c r="M20" s="339"/>
      <c r="N20" s="339"/>
      <c r="O20" s="339"/>
    </row>
    <row r="21" spans="2:18" ht="96.75" customHeight="1">
      <c r="B21" s="338" t="s">
        <v>50</v>
      </c>
      <c r="C21" s="338"/>
      <c r="D21" s="338"/>
      <c r="E21" s="338"/>
      <c r="F21" s="338"/>
      <c r="G21" s="339" t="s">
        <v>51</v>
      </c>
      <c r="H21" s="339"/>
      <c r="I21" s="339"/>
      <c r="J21" s="339"/>
      <c r="K21" s="339"/>
      <c r="L21" s="339"/>
      <c r="M21" s="339"/>
      <c r="N21" s="339"/>
      <c r="O21" s="339"/>
    </row>
    <row r="22" spans="2:18" ht="96.75" customHeight="1">
      <c r="B22" s="338" t="s">
        <v>52</v>
      </c>
      <c r="C22" s="338"/>
      <c r="D22" s="338"/>
      <c r="E22" s="338"/>
      <c r="F22" s="338"/>
      <c r="G22" s="339" t="s">
        <v>53</v>
      </c>
      <c r="H22" s="339"/>
      <c r="I22" s="339"/>
      <c r="J22" s="339"/>
      <c r="K22" s="339"/>
      <c r="L22" s="339"/>
      <c r="M22" s="339"/>
      <c r="N22" s="339"/>
      <c r="O22" s="339"/>
    </row>
    <row r="23" spans="2:18" ht="99" customHeight="1">
      <c r="B23" s="338" t="s">
        <v>54</v>
      </c>
      <c r="C23" s="338"/>
      <c r="D23" s="338"/>
      <c r="E23" s="338"/>
      <c r="F23" s="338"/>
      <c r="G23" s="339" t="s">
        <v>55</v>
      </c>
      <c r="H23" s="339"/>
      <c r="I23" s="339"/>
      <c r="J23" s="339"/>
      <c r="K23" s="339"/>
      <c r="L23" s="339"/>
      <c r="M23" s="339"/>
      <c r="N23" s="339"/>
      <c r="O23" s="339"/>
    </row>
    <row r="24" spans="2:18" ht="99" customHeight="1">
      <c r="B24" s="338" t="s">
        <v>56</v>
      </c>
      <c r="C24" s="338"/>
      <c r="D24" s="338"/>
      <c r="E24" s="338"/>
      <c r="F24" s="338"/>
      <c r="G24" s="339" t="s">
        <v>57</v>
      </c>
      <c r="H24" s="339"/>
      <c r="I24" s="339"/>
      <c r="J24" s="339"/>
      <c r="K24" s="339"/>
      <c r="L24" s="339"/>
      <c r="M24" s="339"/>
      <c r="N24" s="339"/>
      <c r="O24" s="339"/>
    </row>
    <row r="25" spans="2:18" ht="88.5" customHeight="1">
      <c r="B25" s="338" t="s">
        <v>58</v>
      </c>
      <c r="C25" s="338"/>
      <c r="D25" s="338"/>
      <c r="E25" s="338"/>
      <c r="F25" s="338"/>
      <c r="G25" s="339" t="s">
        <v>59</v>
      </c>
      <c r="H25" s="339"/>
      <c r="I25" s="339"/>
      <c r="J25" s="339"/>
      <c r="K25" s="339"/>
      <c r="L25" s="339"/>
      <c r="M25" s="339"/>
      <c r="N25" s="339"/>
      <c r="O25" s="339"/>
    </row>
    <row r="26" spans="2:18" ht="140.4" customHeight="1">
      <c r="B26" s="338" t="s">
        <v>60</v>
      </c>
      <c r="C26" s="338"/>
      <c r="D26" s="338"/>
      <c r="E26" s="338"/>
      <c r="F26" s="338"/>
      <c r="G26" s="339" t="s">
        <v>61</v>
      </c>
      <c r="H26" s="339"/>
      <c r="I26" s="339"/>
      <c r="J26" s="339"/>
      <c r="K26" s="339"/>
      <c r="L26" s="339"/>
      <c r="M26" s="339"/>
      <c r="N26" s="339"/>
      <c r="O26" s="339"/>
    </row>
    <row r="29" spans="2:18" ht="15.6" customHeight="1">
      <c r="P29" s="15"/>
      <c r="Q29" s="15"/>
      <c r="R29" s="15"/>
    </row>
    <row r="53" spans="16:18" ht="15.6" customHeight="1">
      <c r="P53" s="14"/>
      <c r="Q53" s="14"/>
      <c r="R53" s="14"/>
    </row>
    <row r="66" spans="16:18" ht="15.6" customHeight="1">
      <c r="P66" s="14"/>
      <c r="Q66" s="14"/>
      <c r="R66" s="14"/>
    </row>
  </sheetData>
  <mergeCells count="32">
    <mergeCell ref="B7:O7"/>
    <mergeCell ref="B6:F6"/>
    <mergeCell ref="F2:O2"/>
    <mergeCell ref="B22:F22"/>
    <mergeCell ref="B23:F23"/>
    <mergeCell ref="B10:O10"/>
    <mergeCell ref="B9:F9"/>
    <mergeCell ref="B24:F24"/>
    <mergeCell ref="B25:F25"/>
    <mergeCell ref="B13:F13"/>
    <mergeCell ref="B15:F15"/>
    <mergeCell ref="B16:F16"/>
    <mergeCell ref="B17:F17"/>
    <mergeCell ref="B18:F18"/>
    <mergeCell ref="B19:F19"/>
    <mergeCell ref="B20:F20"/>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19" zoomScaleNormal="100" workbookViewId="0">
      <selection activeCell="B4" sqref="B4"/>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17</v>
      </c>
      <c r="E1" s="31"/>
    </row>
    <row r="2" spans="2:13" ht="42.75" customHeight="1">
      <c r="D2" s="16" t="s">
        <v>18</v>
      </c>
      <c r="E2" s="32"/>
      <c r="F2" s="6"/>
      <c r="G2" s="6"/>
      <c r="H2" s="6"/>
      <c r="I2" s="6"/>
      <c r="J2" s="6"/>
      <c r="K2" s="6"/>
      <c r="L2" s="6"/>
      <c r="M2" s="6"/>
    </row>
    <row r="3" spans="2:13" ht="26.25" customHeight="1">
      <c r="E3" s="33"/>
    </row>
    <row r="4" spans="2:13" ht="21" customHeight="1">
      <c r="B4" s="7" t="s">
        <v>62</v>
      </c>
      <c r="C4" s="8"/>
      <c r="D4" s="8"/>
      <c r="E4" s="40"/>
    </row>
    <row r="5" spans="2:13" ht="15.6" customHeight="1">
      <c r="B5" s="9"/>
      <c r="E5" s="33"/>
    </row>
    <row r="6" spans="2:13" ht="24" customHeight="1">
      <c r="B6" s="35" t="s">
        <v>63</v>
      </c>
      <c r="C6" s="35" t="s">
        <v>64</v>
      </c>
      <c r="D6" s="35" t="s">
        <v>65</v>
      </c>
      <c r="E6" s="35" t="s">
        <v>66</v>
      </c>
    </row>
    <row r="7" spans="2:13" ht="51.75" customHeight="1">
      <c r="B7" s="36">
        <v>1</v>
      </c>
      <c r="C7" s="39" t="s">
        <v>67</v>
      </c>
      <c r="D7" s="37" t="s">
        <v>68</v>
      </c>
      <c r="E7" s="38" t="s">
        <v>69</v>
      </c>
    </row>
    <row r="8" spans="2:13" ht="51.75" customHeight="1">
      <c r="B8" s="36">
        <v>2</v>
      </c>
      <c r="C8" s="39" t="s">
        <v>70</v>
      </c>
      <c r="D8" s="37" t="s">
        <v>71</v>
      </c>
      <c r="E8" s="38" t="s">
        <v>69</v>
      </c>
    </row>
    <row r="9" spans="2:13" ht="110.25" customHeight="1">
      <c r="B9" s="36">
        <v>3</v>
      </c>
      <c r="C9" s="39" t="s">
        <v>72</v>
      </c>
      <c r="D9" s="37" t="s">
        <v>73</v>
      </c>
      <c r="E9" s="38" t="s">
        <v>69</v>
      </c>
    </row>
    <row r="10" spans="2:13" ht="54" customHeight="1">
      <c r="B10" s="36">
        <v>4</v>
      </c>
      <c r="C10" s="39" t="s">
        <v>74</v>
      </c>
      <c r="D10" s="37" t="s">
        <v>75</v>
      </c>
      <c r="E10" s="38" t="s">
        <v>76</v>
      </c>
    </row>
    <row r="11" spans="2:13" ht="51" customHeight="1">
      <c r="B11" s="36">
        <v>5</v>
      </c>
      <c r="C11" s="39" t="s">
        <v>77</v>
      </c>
      <c r="D11" s="37" t="s">
        <v>78</v>
      </c>
      <c r="E11" s="38" t="s">
        <v>76</v>
      </c>
    </row>
    <row r="12" spans="2:13" ht="50.25" customHeight="1">
      <c r="B12" s="36">
        <v>6</v>
      </c>
      <c r="C12" s="39" t="s">
        <v>79</v>
      </c>
      <c r="D12" s="37" t="s">
        <v>80</v>
      </c>
      <c r="E12" s="38" t="s">
        <v>76</v>
      </c>
    </row>
    <row r="13" spans="2:13" ht="50.25" customHeight="1">
      <c r="B13" s="36">
        <v>7</v>
      </c>
      <c r="C13" s="39" t="s">
        <v>81</v>
      </c>
      <c r="D13" s="37" t="s">
        <v>82</v>
      </c>
      <c r="E13" s="38" t="s">
        <v>83</v>
      </c>
    </row>
    <row r="14" spans="2:13" ht="50.25" customHeight="1">
      <c r="B14" s="36">
        <v>8</v>
      </c>
      <c r="C14" s="39" t="s">
        <v>84</v>
      </c>
      <c r="D14" s="37" t="s">
        <v>85</v>
      </c>
      <c r="E14" s="38" t="s">
        <v>86</v>
      </c>
    </row>
    <row r="15" spans="2:13" ht="66" customHeight="1">
      <c r="B15" s="36">
        <v>9</v>
      </c>
      <c r="C15" s="39" t="s">
        <v>87</v>
      </c>
      <c r="D15" s="37" t="s">
        <v>88</v>
      </c>
      <c r="E15" s="38" t="s">
        <v>69</v>
      </c>
    </row>
    <row r="16" spans="2:13" ht="171.6" customHeight="1">
      <c r="B16" s="36">
        <v>10</v>
      </c>
      <c r="C16" s="39" t="s">
        <v>89</v>
      </c>
      <c r="D16" s="37" t="s">
        <v>90</v>
      </c>
      <c r="E16" s="38" t="s">
        <v>91</v>
      </c>
    </row>
    <row r="17" spans="2:11" ht="43.2" customHeight="1">
      <c r="B17" s="36">
        <v>11</v>
      </c>
      <c r="C17" s="39" t="s">
        <v>92</v>
      </c>
      <c r="D17" s="37" t="s">
        <v>93</v>
      </c>
      <c r="E17" s="38" t="s">
        <v>76</v>
      </c>
      <c r="I17" s="22"/>
      <c r="J17" s="22"/>
      <c r="K17" s="22"/>
    </row>
    <row r="18" spans="2:11" ht="66" customHeight="1">
      <c r="B18" s="36">
        <v>12</v>
      </c>
      <c r="C18" s="39" t="s">
        <v>94</v>
      </c>
      <c r="D18" s="37" t="s">
        <v>95</v>
      </c>
      <c r="E18" s="38" t="s">
        <v>69</v>
      </c>
    </row>
    <row r="19" spans="2:11" ht="66" customHeight="1">
      <c r="B19" s="36">
        <v>13</v>
      </c>
      <c r="C19" s="39" t="s">
        <v>96</v>
      </c>
      <c r="D19" s="37" t="s">
        <v>97</v>
      </c>
      <c r="E19" s="38" t="s">
        <v>69</v>
      </c>
    </row>
    <row r="20" spans="2:11" ht="57.6" customHeight="1">
      <c r="B20" s="36">
        <v>14</v>
      </c>
      <c r="C20" s="39" t="s">
        <v>98</v>
      </c>
      <c r="D20" s="37" t="s">
        <v>99</v>
      </c>
      <c r="E20" s="38" t="s">
        <v>100</v>
      </c>
    </row>
    <row r="21" spans="2:11" ht="201.6" customHeight="1">
      <c r="B21" s="36">
        <v>15</v>
      </c>
      <c r="C21" s="39" t="s">
        <v>101</v>
      </c>
      <c r="D21" s="37" t="s">
        <v>102</v>
      </c>
      <c r="E21" s="38" t="s">
        <v>103</v>
      </c>
    </row>
    <row r="22" spans="2:11" ht="43.2" customHeight="1">
      <c r="B22" s="36">
        <v>16</v>
      </c>
      <c r="C22" s="39" t="s">
        <v>104</v>
      </c>
      <c r="D22" s="37" t="s">
        <v>105</v>
      </c>
      <c r="E22" s="38" t="s">
        <v>69</v>
      </c>
    </row>
    <row r="23" spans="2:11" ht="43.2" customHeight="1">
      <c r="B23" s="36">
        <v>17</v>
      </c>
      <c r="C23" s="39" t="s">
        <v>106</v>
      </c>
      <c r="D23" s="37" t="s">
        <v>107</v>
      </c>
      <c r="E23" s="38" t="s">
        <v>76</v>
      </c>
    </row>
    <row r="24" spans="2:11" ht="72" customHeight="1">
      <c r="B24" s="36">
        <v>18</v>
      </c>
      <c r="C24" s="39" t="s">
        <v>108</v>
      </c>
      <c r="D24" s="37" t="s">
        <v>109</v>
      </c>
      <c r="E24" s="38" t="s">
        <v>69</v>
      </c>
    </row>
    <row r="25" spans="2:11" ht="43.2" customHeight="1">
      <c r="B25" s="36">
        <v>19</v>
      </c>
      <c r="C25" s="39" t="s">
        <v>110</v>
      </c>
      <c r="D25" s="37" t="s">
        <v>111</v>
      </c>
      <c r="E25" s="38" t="s">
        <v>112</v>
      </c>
    </row>
    <row r="26" spans="2:11" ht="57.6" customHeight="1">
      <c r="B26" s="36">
        <v>20</v>
      </c>
      <c r="C26" s="39" t="s">
        <v>113</v>
      </c>
      <c r="D26" s="37" t="s">
        <v>114</v>
      </c>
      <c r="E26" s="38" t="s">
        <v>115</v>
      </c>
    </row>
    <row r="27" spans="2:11" ht="57.6" customHeight="1">
      <c r="B27" s="36">
        <v>21</v>
      </c>
      <c r="C27" s="39" t="s">
        <v>116</v>
      </c>
      <c r="D27" s="37" t="s">
        <v>117</v>
      </c>
      <c r="E27" s="38" t="s">
        <v>115</v>
      </c>
    </row>
    <row r="28" spans="2:11" ht="72" customHeight="1">
      <c r="B28" s="36">
        <v>22</v>
      </c>
      <c r="C28" s="39" t="s">
        <v>118</v>
      </c>
      <c r="D28" s="37" t="s">
        <v>119</v>
      </c>
      <c r="E28" s="38" t="s">
        <v>120</v>
      </c>
    </row>
    <row r="29" spans="2:11" ht="43.2" customHeight="1">
      <c r="B29" s="36">
        <v>23</v>
      </c>
      <c r="C29" s="39" t="s">
        <v>121</v>
      </c>
      <c r="D29" s="37" t="s">
        <v>122</v>
      </c>
      <c r="E29" s="38" t="s">
        <v>76</v>
      </c>
    </row>
    <row r="30" spans="2:11" ht="201.6" customHeight="1">
      <c r="B30" s="36">
        <v>24</v>
      </c>
      <c r="C30" s="39" t="s">
        <v>123</v>
      </c>
      <c r="D30" s="37" t="s">
        <v>124</v>
      </c>
      <c r="E30" s="38" t="s">
        <v>125</v>
      </c>
    </row>
    <row r="31" spans="2:11" ht="43.2" customHeight="1">
      <c r="B31" s="36">
        <v>25</v>
      </c>
      <c r="C31" s="39" t="s">
        <v>126</v>
      </c>
      <c r="D31" s="37" t="s">
        <v>127</v>
      </c>
      <c r="E31" s="38" t="s">
        <v>76</v>
      </c>
    </row>
    <row r="32" spans="2:11" ht="223.2" customHeight="1">
      <c r="B32" s="36">
        <v>26</v>
      </c>
      <c r="C32" s="39" t="s">
        <v>128</v>
      </c>
      <c r="D32" s="37" t="s">
        <v>129</v>
      </c>
      <c r="E32" s="38" t="s">
        <v>130</v>
      </c>
    </row>
    <row r="33" spans="2:11" ht="51" customHeight="1">
      <c r="B33" s="36">
        <v>27</v>
      </c>
      <c r="C33" s="39" t="s">
        <v>131</v>
      </c>
      <c r="D33" s="37" t="s">
        <v>132</v>
      </c>
      <c r="E33" s="38" t="s">
        <v>76</v>
      </c>
    </row>
    <row r="34" spans="2:11" ht="51.75" customHeight="1">
      <c r="B34" s="36">
        <v>28</v>
      </c>
      <c r="C34" s="39" t="s">
        <v>133</v>
      </c>
      <c r="D34" s="37" t="s">
        <v>134</v>
      </c>
      <c r="E34" s="38" t="s">
        <v>135</v>
      </c>
    </row>
    <row r="35" spans="2:11" ht="65.400000000000006" customHeight="1">
      <c r="B35" s="36">
        <v>29</v>
      </c>
      <c r="C35" s="39" t="s">
        <v>136</v>
      </c>
      <c r="D35" s="37" t="s">
        <v>137</v>
      </c>
      <c r="E35" s="38" t="s">
        <v>69</v>
      </c>
    </row>
    <row r="36" spans="2:11" ht="68.25" customHeight="1">
      <c r="B36" s="36">
        <v>30</v>
      </c>
      <c r="C36" s="39" t="s">
        <v>138</v>
      </c>
      <c r="D36" s="37" t="s">
        <v>139</v>
      </c>
      <c r="E36" s="38" t="s">
        <v>140</v>
      </c>
    </row>
    <row r="37" spans="2:11" ht="86.4" customHeight="1">
      <c r="B37" s="36">
        <v>31</v>
      </c>
      <c r="C37" s="39" t="s">
        <v>141</v>
      </c>
      <c r="D37" s="37" t="s">
        <v>142</v>
      </c>
      <c r="E37" s="38" t="s">
        <v>69</v>
      </c>
    </row>
    <row r="38" spans="2:11" ht="158.4" customHeight="1">
      <c r="B38" s="36">
        <v>32</v>
      </c>
      <c r="C38" s="39" t="s">
        <v>143</v>
      </c>
      <c r="D38" s="37" t="s">
        <v>144</v>
      </c>
      <c r="E38" s="38" t="s">
        <v>91</v>
      </c>
    </row>
    <row r="39" spans="2:11" ht="57.6" customHeight="1">
      <c r="B39" s="36">
        <v>33</v>
      </c>
      <c r="C39" s="39" t="s">
        <v>145</v>
      </c>
      <c r="D39" s="37" t="s">
        <v>146</v>
      </c>
      <c r="E39" s="38" t="s">
        <v>147</v>
      </c>
    </row>
    <row r="40" spans="2:11" ht="144" customHeight="1">
      <c r="B40" s="28">
        <v>34</v>
      </c>
      <c r="C40" s="39" t="s">
        <v>148</v>
      </c>
      <c r="D40" s="29" t="s">
        <v>149</v>
      </c>
      <c r="E40" s="30" t="s">
        <v>150</v>
      </c>
    </row>
    <row r="41" spans="2:11" ht="43.2" customHeight="1">
      <c r="B41" s="36">
        <v>35</v>
      </c>
      <c r="C41" s="39" t="s">
        <v>151</v>
      </c>
      <c r="D41" s="37" t="s">
        <v>152</v>
      </c>
      <c r="E41" s="38" t="s">
        <v>69</v>
      </c>
      <c r="I41" s="22"/>
      <c r="J41" s="22"/>
      <c r="K41" s="22"/>
    </row>
    <row r="42" spans="2:11" ht="72" customHeight="1">
      <c r="B42" s="36">
        <v>36</v>
      </c>
      <c r="C42" s="39" t="s">
        <v>153</v>
      </c>
      <c r="D42" s="37" t="s">
        <v>154</v>
      </c>
      <c r="E42" s="38" t="s">
        <v>155</v>
      </c>
      <c r="I42" s="22"/>
      <c r="J42" s="22"/>
      <c r="K42" s="22"/>
    </row>
    <row r="43" spans="2:11" ht="54" customHeight="1">
      <c r="B43" s="36">
        <v>37</v>
      </c>
      <c r="C43" s="39" t="s">
        <v>156</v>
      </c>
      <c r="D43" s="37" t="s">
        <v>157</v>
      </c>
      <c r="E43" s="38" t="s">
        <v>69</v>
      </c>
    </row>
    <row r="44" spans="2:11" ht="48" customHeight="1">
      <c r="B44" s="36">
        <v>38</v>
      </c>
      <c r="C44" s="39" t="s">
        <v>158</v>
      </c>
      <c r="D44" s="37" t="s">
        <v>159</v>
      </c>
      <c r="E44" s="38" t="s">
        <v>160</v>
      </c>
    </row>
    <row r="45" spans="2:11" ht="48.75" customHeight="1">
      <c r="B45" s="36">
        <v>39</v>
      </c>
      <c r="C45" s="39" t="s">
        <v>161</v>
      </c>
      <c r="D45" s="37" t="s">
        <v>162</v>
      </c>
      <c r="E45" s="38" t="s">
        <v>76</v>
      </c>
    </row>
    <row r="46" spans="2:11" ht="43.2" customHeight="1">
      <c r="B46" s="36">
        <v>40</v>
      </c>
      <c r="C46" s="39" t="s">
        <v>163</v>
      </c>
      <c r="D46" s="37" t="s">
        <v>164</v>
      </c>
      <c r="E46" s="38" t="s">
        <v>69</v>
      </c>
    </row>
    <row r="47" spans="2:11" ht="48" customHeight="1">
      <c r="B47" s="36">
        <v>41</v>
      </c>
      <c r="C47" s="39" t="s">
        <v>165</v>
      </c>
      <c r="D47" s="37" t="s">
        <v>166</v>
      </c>
      <c r="E47" s="38" t="s">
        <v>167</v>
      </c>
    </row>
    <row r="48" spans="2:11" ht="63.75" customHeight="1">
      <c r="B48" s="36">
        <v>42</v>
      </c>
      <c r="C48" s="39" t="s">
        <v>168</v>
      </c>
      <c r="D48" s="37" t="s">
        <v>169</v>
      </c>
      <c r="E48" s="38" t="s">
        <v>170</v>
      </c>
    </row>
    <row r="49" spans="2:11" ht="144" customHeight="1">
      <c r="B49" s="36">
        <v>43</v>
      </c>
      <c r="C49" s="39" t="s">
        <v>171</v>
      </c>
      <c r="D49" s="37" t="s">
        <v>172</v>
      </c>
      <c r="E49" s="38" t="s">
        <v>173</v>
      </c>
    </row>
    <row r="50" spans="2:11" ht="51" customHeight="1">
      <c r="B50" s="36">
        <v>44</v>
      </c>
      <c r="C50" s="39" t="s">
        <v>174</v>
      </c>
      <c r="D50" s="37" t="s">
        <v>175</v>
      </c>
      <c r="E50" s="38" t="s">
        <v>176</v>
      </c>
    </row>
    <row r="51" spans="2:11" ht="50.25" customHeight="1">
      <c r="B51" s="36">
        <v>45</v>
      </c>
      <c r="C51" s="39" t="s">
        <v>177</v>
      </c>
      <c r="D51" s="37" t="s">
        <v>178</v>
      </c>
      <c r="E51" s="38" t="s">
        <v>160</v>
      </c>
      <c r="I51" s="22"/>
      <c r="J51" s="22"/>
      <c r="K51" s="22"/>
    </row>
    <row r="52" spans="2:11" ht="50.25" customHeight="1">
      <c r="B52" s="36">
        <v>46</v>
      </c>
      <c r="C52" s="39" t="s">
        <v>179</v>
      </c>
      <c r="D52" s="37" t="s">
        <v>180</v>
      </c>
      <c r="E52" s="38" t="s">
        <v>69</v>
      </c>
    </row>
    <row r="53" spans="2:11" ht="124.2" customHeight="1">
      <c r="B53" s="36">
        <v>47</v>
      </c>
      <c r="C53" s="39" t="s">
        <v>181</v>
      </c>
      <c r="D53" s="37" t="s">
        <v>182</v>
      </c>
      <c r="E53" s="38" t="s">
        <v>183</v>
      </c>
    </row>
    <row r="54" spans="2:11" ht="51.75" customHeight="1">
      <c r="B54" s="36">
        <v>48</v>
      </c>
      <c r="C54" s="39" t="s">
        <v>184</v>
      </c>
      <c r="D54" s="37" t="s">
        <v>185</v>
      </c>
      <c r="E54" s="38" t="s">
        <v>69</v>
      </c>
    </row>
    <row r="55" spans="2:11" ht="49.5" customHeight="1">
      <c r="B55" s="36">
        <v>49</v>
      </c>
      <c r="C55" s="39" t="s">
        <v>186</v>
      </c>
      <c r="D55" s="37" t="s">
        <v>187</v>
      </c>
      <c r="E55" s="38"/>
    </row>
    <row r="56" spans="2:11" ht="63.75" customHeight="1">
      <c r="B56" s="36">
        <v>50</v>
      </c>
      <c r="C56" s="23" t="s">
        <v>188</v>
      </c>
      <c r="D56" s="24" t="s">
        <v>189</v>
      </c>
      <c r="E56" s="25" t="s">
        <v>76</v>
      </c>
    </row>
    <row r="57" spans="2:11" ht="187.2" customHeight="1">
      <c r="B57" s="36">
        <v>51</v>
      </c>
      <c r="C57" s="27" t="s">
        <v>190</v>
      </c>
      <c r="D57" s="1" t="s">
        <v>191</v>
      </c>
      <c r="E57" s="26" t="s">
        <v>192</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193</v>
      </c>
      <c r="D1" s="102" t="s">
        <v>17</v>
      </c>
      <c r="E1" s="67"/>
      <c r="F1" s="67"/>
      <c r="G1" s="67"/>
      <c r="H1" s="67"/>
      <c r="I1" s="67"/>
      <c r="J1" s="67"/>
      <c r="K1" s="67"/>
    </row>
    <row r="2" spans="1:26" ht="15.6" customHeight="1">
      <c r="A2" s="54"/>
      <c r="B2" s="54" t="s">
        <v>194</v>
      </c>
      <c r="D2" s="103" t="s">
        <v>18</v>
      </c>
      <c r="E2" s="67"/>
      <c r="F2" s="67"/>
      <c r="G2" s="67"/>
      <c r="H2" s="67"/>
      <c r="I2" s="67"/>
      <c r="J2" s="67"/>
      <c r="K2" s="67"/>
    </row>
    <row r="4" spans="1:26">
      <c r="D4" s="65" t="s">
        <v>195</v>
      </c>
      <c r="E4" s="66"/>
      <c r="F4" s="66"/>
    </row>
    <row r="5" spans="1:26" ht="21" customHeight="1">
      <c r="A5" s="55"/>
      <c r="B5" s="7" t="s">
        <v>196</v>
      </c>
      <c r="C5" s="113"/>
      <c r="D5" s="8"/>
      <c r="E5" s="40"/>
      <c r="F5" s="8"/>
      <c r="G5" s="8"/>
      <c r="H5" s="8"/>
      <c r="I5" s="8"/>
      <c r="J5" s="8"/>
      <c r="K5" s="8"/>
      <c r="L5" s="68"/>
      <c r="M5" s="8"/>
    </row>
    <row r="6" spans="1:26">
      <c r="K6" s="104"/>
    </row>
    <row r="7" spans="1:26" ht="29.25" customHeight="1">
      <c r="B7" s="100" t="s">
        <v>197</v>
      </c>
      <c r="C7" s="125" t="s">
        <v>64</v>
      </c>
      <c r="D7" s="341" t="s">
        <v>198</v>
      </c>
      <c r="E7" s="341"/>
      <c r="F7" s="341">
        <v>2013</v>
      </c>
      <c r="G7" s="341"/>
      <c r="H7" s="341">
        <v>2014</v>
      </c>
      <c r="I7" s="341"/>
      <c r="J7" s="341">
        <v>2015</v>
      </c>
      <c r="K7" s="341"/>
      <c r="L7" s="341">
        <v>2016</v>
      </c>
      <c r="M7" s="341"/>
      <c r="N7" s="341">
        <v>2017</v>
      </c>
      <c r="O7" s="341"/>
      <c r="P7" s="341">
        <v>2018</v>
      </c>
      <c r="Q7" s="341"/>
      <c r="R7" s="341">
        <v>2019</v>
      </c>
      <c r="S7" s="360"/>
      <c r="T7" s="126">
        <v>2020</v>
      </c>
      <c r="U7" s="126">
        <v>2021</v>
      </c>
      <c r="V7" s="126">
        <v>2022</v>
      </c>
      <c r="W7" s="69">
        <v>2023</v>
      </c>
      <c r="X7" s="70">
        <v>2024</v>
      </c>
      <c r="Y7" s="361" t="s">
        <v>199</v>
      </c>
      <c r="Z7" s="363" t="s">
        <v>200</v>
      </c>
    </row>
    <row r="8" spans="1:26" ht="34.950000000000003" customHeight="1">
      <c r="B8" s="101"/>
      <c r="C8" s="127"/>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1" t="s">
        <v>202</v>
      </c>
      <c r="T8" s="129"/>
      <c r="U8" s="129"/>
      <c r="V8" s="129"/>
      <c r="W8" s="71"/>
      <c r="X8" s="72"/>
      <c r="Y8" s="362"/>
      <c r="Z8" s="364"/>
    </row>
    <row r="9" spans="1:26" ht="15.6" customHeight="1">
      <c r="B9" s="130" t="s">
        <v>203</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03.95" customHeight="1">
      <c r="A10" s="115"/>
      <c r="B10" s="107">
        <v>1</v>
      </c>
      <c r="C10" s="131" t="s">
        <v>204</v>
      </c>
      <c r="D10" s="80"/>
      <c r="E10" s="119"/>
      <c r="F10" s="83"/>
      <c r="G10" s="119"/>
      <c r="H10" s="83">
        <v>4348</v>
      </c>
      <c r="I10" s="119"/>
      <c r="J10" s="86">
        <v>4149</v>
      </c>
      <c r="K10" s="119"/>
      <c r="L10" s="83">
        <v>4291</v>
      </c>
      <c r="M10" s="119"/>
      <c r="N10" s="83">
        <v>4364</v>
      </c>
      <c r="O10" s="119"/>
      <c r="P10" s="86">
        <v>4858</v>
      </c>
      <c r="Q10" s="119"/>
      <c r="R10" s="83"/>
      <c r="S10" s="119">
        <v>2278</v>
      </c>
      <c r="T10" s="119">
        <v>1639</v>
      </c>
      <c r="U10" s="119">
        <v>2566</v>
      </c>
      <c r="V10" s="119">
        <v>2295</v>
      </c>
      <c r="W10" s="119">
        <v>1531</v>
      </c>
      <c r="X10" s="58"/>
      <c r="Y10" s="61" t="s">
        <v>205</v>
      </c>
      <c r="Z10" s="96" t="s">
        <v>206</v>
      </c>
    </row>
    <row r="11" spans="1:26" ht="78.75" customHeight="1">
      <c r="B11" s="107">
        <v>2</v>
      </c>
      <c r="C11" s="114" t="s">
        <v>207</v>
      </c>
      <c r="D11" s="80"/>
      <c r="E11" s="119"/>
      <c r="F11" s="83"/>
      <c r="G11" s="119"/>
      <c r="H11" s="83"/>
      <c r="I11" s="119"/>
      <c r="J11" s="86"/>
      <c r="K11" s="119"/>
      <c r="L11" s="83"/>
      <c r="M11" s="119"/>
      <c r="N11" s="83"/>
      <c r="O11" s="119"/>
      <c r="P11" s="86"/>
      <c r="Q11" s="119"/>
      <c r="R11" s="83"/>
      <c r="S11" s="119"/>
      <c r="T11" s="119"/>
      <c r="U11" s="119"/>
      <c r="V11" s="119"/>
      <c r="W11" s="119"/>
      <c r="X11" s="58"/>
      <c r="Y11" s="475" t="s">
        <v>611</v>
      </c>
      <c r="Z11" s="96" t="s">
        <v>206</v>
      </c>
    </row>
    <row r="12" spans="1:26" ht="102.6" customHeight="1">
      <c r="B12" s="107">
        <v>3</v>
      </c>
      <c r="C12" s="114" t="s">
        <v>208</v>
      </c>
      <c r="D12" s="80"/>
      <c r="E12" s="119"/>
      <c r="F12" s="83"/>
      <c r="G12" s="119"/>
      <c r="H12" s="83"/>
      <c r="I12" s="119"/>
      <c r="J12" s="86"/>
      <c r="K12" s="119"/>
      <c r="L12" s="83"/>
      <c r="M12" s="119"/>
      <c r="N12" s="83"/>
      <c r="O12" s="119"/>
      <c r="P12" s="86"/>
      <c r="Q12" s="119"/>
      <c r="R12" s="83"/>
      <c r="S12" s="119"/>
      <c r="T12" s="119"/>
      <c r="U12" s="119"/>
      <c r="V12" s="119"/>
      <c r="W12" s="119"/>
      <c r="X12" s="58"/>
      <c r="Y12" s="475" t="s">
        <v>612</v>
      </c>
      <c r="Z12" s="96"/>
    </row>
    <row r="13" spans="1:26" ht="150" customHeight="1">
      <c r="B13" s="107">
        <v>4</v>
      </c>
      <c r="C13" s="131" t="s">
        <v>209</v>
      </c>
      <c r="D13" s="80"/>
      <c r="E13" s="119"/>
      <c r="F13" s="83"/>
      <c r="G13" s="119">
        <v>12039</v>
      </c>
      <c r="H13" s="83"/>
      <c r="I13" s="119">
        <v>12706</v>
      </c>
      <c r="J13" s="86"/>
      <c r="K13" s="119">
        <v>11788</v>
      </c>
      <c r="L13" s="83"/>
      <c r="M13" s="119">
        <v>10722</v>
      </c>
      <c r="N13" s="83"/>
      <c r="O13" s="119">
        <v>11042</v>
      </c>
      <c r="P13" s="86"/>
      <c r="Q13" s="119">
        <v>10349</v>
      </c>
      <c r="R13" s="83"/>
      <c r="S13" s="119">
        <v>9632</v>
      </c>
      <c r="T13" s="119">
        <v>8097</v>
      </c>
      <c r="U13" s="119">
        <v>6406</v>
      </c>
      <c r="V13" s="119">
        <v>4626</v>
      </c>
      <c r="W13" s="119">
        <v>3726</v>
      </c>
      <c r="X13" s="58"/>
      <c r="Y13" s="61" t="s">
        <v>210</v>
      </c>
      <c r="Z13" s="96"/>
    </row>
    <row r="14" spans="1:26" ht="120.75" customHeight="1">
      <c r="B14" s="107">
        <v>5</v>
      </c>
      <c r="C14" s="75" t="s">
        <v>211</v>
      </c>
      <c r="D14" s="81"/>
      <c r="E14" s="120"/>
      <c r="F14" s="84"/>
      <c r="G14" s="120">
        <v>476</v>
      </c>
      <c r="H14" s="84"/>
      <c r="I14" s="120">
        <v>749</v>
      </c>
      <c r="J14" s="87"/>
      <c r="K14" s="120">
        <v>885</v>
      </c>
      <c r="L14" s="84"/>
      <c r="M14" s="120">
        <v>819</v>
      </c>
      <c r="N14" s="84"/>
      <c r="O14" s="120">
        <v>1395</v>
      </c>
      <c r="P14" s="87"/>
      <c r="Q14" s="120">
        <v>2282</v>
      </c>
      <c r="R14" s="84"/>
      <c r="S14" s="120">
        <v>1766</v>
      </c>
      <c r="T14" s="120">
        <v>2194</v>
      </c>
      <c r="U14" s="120">
        <v>2540</v>
      </c>
      <c r="V14" s="120">
        <v>1351</v>
      </c>
      <c r="W14" s="120">
        <v>1731</v>
      </c>
      <c r="X14" s="59"/>
      <c r="Y14" s="62" t="s">
        <v>212</v>
      </c>
      <c r="Z14" s="97"/>
    </row>
    <row r="15" spans="1:26" ht="15" customHeight="1">
      <c r="B15" s="130" t="s">
        <v>213</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214</v>
      </c>
      <c r="D16" s="82"/>
      <c r="E16" s="91"/>
      <c r="F16" s="85"/>
      <c r="G16" s="91"/>
      <c r="H16" s="85"/>
      <c r="I16" s="91"/>
      <c r="J16" s="85"/>
      <c r="K16" s="91"/>
      <c r="L16" s="85"/>
      <c r="M16" s="91"/>
      <c r="N16" s="85"/>
      <c r="O16" s="91"/>
      <c r="P16" s="85"/>
      <c r="Q16" s="91"/>
      <c r="R16" s="85"/>
      <c r="S16" s="91"/>
      <c r="T16" s="91"/>
      <c r="U16" s="91"/>
      <c r="V16" s="91"/>
      <c r="W16" s="92"/>
      <c r="X16" s="88"/>
      <c r="Y16" s="92" t="s">
        <v>215</v>
      </c>
      <c r="Z16" s="98"/>
    </row>
    <row r="17" spans="2:26" ht="102.6" customHeight="1">
      <c r="B17" s="107">
        <v>7</v>
      </c>
      <c r="C17" s="131" t="s">
        <v>216</v>
      </c>
      <c r="D17" s="80"/>
      <c r="E17" s="119"/>
      <c r="F17" s="83"/>
      <c r="G17" s="119"/>
      <c r="H17" s="83"/>
      <c r="I17" s="119"/>
      <c r="J17" s="86"/>
      <c r="K17" s="119"/>
      <c r="L17" s="83"/>
      <c r="M17" s="119"/>
      <c r="N17" s="83"/>
      <c r="O17" s="119"/>
      <c r="P17" s="86"/>
      <c r="Q17" s="119"/>
      <c r="R17" s="83"/>
      <c r="S17" s="119"/>
      <c r="T17" s="119"/>
      <c r="U17" s="119"/>
      <c r="V17" s="119"/>
      <c r="W17" s="119"/>
      <c r="X17" s="58"/>
      <c r="Y17" s="63" t="s">
        <v>215</v>
      </c>
      <c r="Z17" s="95"/>
    </row>
    <row r="18" spans="2:26" ht="15.6" customHeight="1">
      <c r="B18" s="130" t="s">
        <v>217</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43.2">
      <c r="B19" s="107">
        <v>8</v>
      </c>
      <c r="C19" s="131" t="s">
        <v>218</v>
      </c>
      <c r="D19" s="80"/>
      <c r="E19" s="119"/>
      <c r="F19" s="83">
        <v>8363</v>
      </c>
      <c r="G19" s="119"/>
      <c r="H19" s="83">
        <v>8379</v>
      </c>
      <c r="I19" s="119"/>
      <c r="J19" s="86">
        <v>8396</v>
      </c>
      <c r="K19" s="119"/>
      <c r="L19" s="83">
        <v>8521</v>
      </c>
      <c r="M19" s="119"/>
      <c r="N19" s="83">
        <v>8628</v>
      </c>
      <c r="O19" s="119"/>
      <c r="P19" s="86">
        <v>8715</v>
      </c>
      <c r="Q19" s="119"/>
      <c r="R19" s="83"/>
      <c r="S19" s="119"/>
      <c r="T19" s="119"/>
      <c r="U19" s="119"/>
      <c r="V19" s="476">
        <v>8637</v>
      </c>
      <c r="W19" s="476">
        <v>9065</v>
      </c>
      <c r="X19" s="57"/>
      <c r="Y19" s="61" t="s">
        <v>219</v>
      </c>
      <c r="Z19" s="99"/>
    </row>
    <row r="20" spans="2:26" ht="17.25" customHeight="1">
      <c r="B20" s="130" t="s">
        <v>220</v>
      </c>
      <c r="C20" s="105"/>
      <c r="D20" s="105"/>
      <c r="E20" s="90"/>
      <c r="F20" s="105"/>
      <c r="G20" s="90"/>
      <c r="H20" s="105"/>
      <c r="I20" s="90"/>
      <c r="J20" s="105"/>
      <c r="K20" s="90"/>
      <c r="L20" s="105"/>
      <c r="M20" s="90"/>
      <c r="N20" s="105"/>
      <c r="O20" s="90"/>
      <c r="P20" s="105"/>
      <c r="Q20" s="90"/>
      <c r="R20" s="105"/>
      <c r="S20" s="90"/>
      <c r="T20" s="90"/>
      <c r="U20" s="90"/>
      <c r="V20" s="90"/>
      <c r="W20" s="90"/>
      <c r="X20" s="89" t="s">
        <v>221</v>
      </c>
      <c r="Y20" s="358"/>
      <c r="Z20" s="359"/>
    </row>
    <row r="21" spans="2:26" ht="129.6">
      <c r="B21" s="107">
        <v>9</v>
      </c>
      <c r="C21" s="131" t="s">
        <v>222</v>
      </c>
      <c r="D21" s="122" t="str">
        <f>IF(OR(ISBLANK(D10),AND(ISBLANK(D19),ISBLANK(D52))),"",IF(ISBLANK(D19),100*D10/D52,100*D10/D19))</f>
        <v/>
      </c>
      <c r="E21" s="56" t="str">
        <f>IF(OR(ISBLANK(E10),AND(ISBLANK(E19),ISBLANK(D52))),"",IF(ISBLANK(E19),100*E10/D52,100*E10/E19))</f>
        <v/>
      </c>
      <c r="F21" s="123" t="str">
        <f>IF(OR(ISBLANK(F10),AND(ISBLANK(F19),ISBLANK(E52))),"",IF(ISBLANK(F19),100*F10/E52,100*F10/F19))</f>
        <v/>
      </c>
      <c r="G21" s="56" t="str">
        <f>IF(OR(ISBLANK(G10),AND(ISBLANK(G19),ISBLANK(E52))),"",IF(ISBLANK(G19),100*G10/E52,100*G10/G19))</f>
        <v/>
      </c>
      <c r="H21" s="123">
        <f>IF(OR(ISBLANK(H10),AND(ISBLANK(H19),ISBLANK(F52))),"",IF(ISBLANK(H19),100*H10/F52,100*H10/H19))</f>
        <v>51.891633846521067</v>
      </c>
      <c r="I21" s="56" t="str">
        <f>IF(OR(ISBLANK(I10),AND(ISBLANK(I19),ISBLANK(F52))),"",IF(ISBLANK(I19),100*I10/F52,100*I10/I19))</f>
        <v/>
      </c>
      <c r="J21" s="124">
        <f>IF(OR(ISBLANK(J10),AND(ISBLANK(J19),ISBLANK(G52))),"",IF(ISBLANK(J19),100*J10/G52,100*J10/J19))</f>
        <v>49.416388756550738</v>
      </c>
      <c r="K21" s="56" t="str">
        <f>IF(OR(ISBLANK(K10),AND(ISBLANK(K19),ISBLANK(G52))),"",IF(ISBLANK(K19),100*K10/G52,100*K10/K19))</f>
        <v/>
      </c>
      <c r="L21" s="123">
        <f>IF(OR(ISBLANK(L10),AND(ISBLANK(L19),ISBLANK(H52))),"",IF(ISBLANK(L19),100*L10/H52,100*L10/L19))</f>
        <v>50.357939209013026</v>
      </c>
      <c r="M21" s="56" t="str">
        <f>IF(OR(ISBLANK(M10),AND(ISBLANK(M19),ISBLANK(H52))),"",IF(ISBLANK(M19),100*M10/H52,100*M10/M19))</f>
        <v/>
      </c>
      <c r="N21" s="123">
        <f>IF(OR(ISBLANK(N10),AND(ISBLANK(N19),ISBLANK(I52))),"",IF(ISBLANK(N19),100*N10/I52,100*N10/N19))</f>
        <v>50.579508576726937</v>
      </c>
      <c r="O21" s="56" t="str">
        <f>IF(OR(ISBLANK(O10),AND(ISBLANK(O19),ISBLANK(I52))),"",IF(ISBLANK(O19),100*O10/I52,100*O10/O19))</f>
        <v/>
      </c>
      <c r="P21" s="124">
        <f>IF(OR(ISBLANK(P10),AND(ISBLANK(P19),ISBLANK(J52))),"",IF(ISBLANK(P19),100*P10/J52,100*P10/P19))</f>
        <v>55.742971887550198</v>
      </c>
      <c r="Q21" s="56" t="str">
        <f>IF(OR(ISBLANK(Q10),AND(ISBLANK(Q19),ISBLANK(J52))),"",IF(ISBLANK(Q19),100*Q10/J52,100*Q10/Q19))</f>
        <v/>
      </c>
      <c r="R21" s="123" t="str">
        <f>IF(OR(ISBLANK(R10),AND(ISBLANK(R19),ISBLANK(K52))),"",IF(ISBLANK(R19),100*R10/K52,100*R10/R19))</f>
        <v/>
      </c>
      <c r="S21" s="56">
        <f>IF(OR(ISBLANK(S10),AND(ISBLANK(S19),ISBLANK(K52))),"",IF(ISBLANK(S19),100*S10/K52,100*S10/S19))</f>
        <v>24.597775618183782</v>
      </c>
      <c r="T21" s="56">
        <f>IF(OR(ISBLANK(T10),AND(ISBLANK(T19),ISBLANK(L52))),"",IF(ISBLANK(T19),100*T10/L52,100*T10/T19))</f>
        <v>17.555698371893744</v>
      </c>
      <c r="U21" s="56">
        <f>IF(OR(ISBLANK(U10),AND(ISBLANK(U19),ISBLANK(M52))),"",IF(ISBLANK(U19),100*U10/M52,100*U10/U19))</f>
        <v>27.303681634390294</v>
      </c>
      <c r="V21" s="56">
        <f>IF(OR(ISBLANK(V10),AND(ISBLANK(V19),ISBLANK(N52))),"",IF(ISBLANK(V19),100*V10/N52,100*V10/V19))</f>
        <v>26.571726293852031</v>
      </c>
      <c r="W21" s="93">
        <f>IF(OR(ISBLANK(W10),AND(ISBLANK(W19),ISBLANK(O52))),"",IF(ISBLANK(W19),100*W10/O52,100*W10/W19))</f>
        <v>16.889134031991176</v>
      </c>
      <c r="X21" s="121"/>
      <c r="Y21" s="475" t="s">
        <v>613</v>
      </c>
      <c r="Z21" s="95"/>
    </row>
    <row r="22" spans="2:26" ht="129" customHeight="1">
      <c r="B22" s="107">
        <v>10</v>
      </c>
      <c r="C22" s="131" t="s">
        <v>223</v>
      </c>
      <c r="D22" s="122" t="str">
        <f t="shared" ref="D22:W22" si="0">IF(OR(ISBLANK(D14),ISBLANK(D10)),"",100*D14/D10)</f>
        <v/>
      </c>
      <c r="E22" s="56" t="str">
        <f t="shared" si="0"/>
        <v/>
      </c>
      <c r="F22" s="123" t="str">
        <f t="shared" si="0"/>
        <v/>
      </c>
      <c r="G22" s="56" t="str">
        <f t="shared" si="0"/>
        <v/>
      </c>
      <c r="H22" s="123" t="str">
        <f t="shared" si="0"/>
        <v/>
      </c>
      <c r="I22" s="56">
        <f>IF(OR(ISBLANK(I14),ISBLANK(H10)),"",100*I14/H10)</f>
        <v>17.226310947562098</v>
      </c>
      <c r="J22" s="124" t="str">
        <f t="shared" si="0"/>
        <v/>
      </c>
      <c r="K22" s="56">
        <f>IF(OR(ISBLANK(K14),ISBLANK(J10)),"",100*K14/J10)</f>
        <v>21.330441070137383</v>
      </c>
      <c r="L22" s="123" t="str">
        <f t="shared" si="0"/>
        <v/>
      </c>
      <c r="M22" s="56">
        <f>IF(OR(ISBLANK(M14),ISBLANK(L10)),"",100*M14/L10)</f>
        <v>19.086460032626427</v>
      </c>
      <c r="N22" s="123" t="str">
        <f t="shared" si="0"/>
        <v/>
      </c>
      <c r="O22" s="56">
        <f>IF(OR(ISBLANK(O14),ISBLANK(N10)),"",100*O14/N10)</f>
        <v>31.966086159486711</v>
      </c>
      <c r="P22" s="124" t="str">
        <f t="shared" si="0"/>
        <v/>
      </c>
      <c r="Q22" s="56">
        <f>IF(OR(ISBLANK(Q14),ISBLANK(P10)),"",100*Q14/P10)</f>
        <v>46.97406340057637</v>
      </c>
      <c r="R22" s="123" t="str">
        <f t="shared" si="0"/>
        <v/>
      </c>
      <c r="S22" s="56">
        <f t="shared" si="0"/>
        <v>77.524143985952591</v>
      </c>
      <c r="T22" s="56">
        <f t="shared" si="0"/>
        <v>133.86211104331909</v>
      </c>
      <c r="U22" s="56">
        <f t="shared" si="0"/>
        <v>98.9867498051442</v>
      </c>
      <c r="V22" s="56">
        <f t="shared" si="0"/>
        <v>58.867102396514163</v>
      </c>
      <c r="W22" s="56">
        <f t="shared" si="0"/>
        <v>113.06335728282168</v>
      </c>
      <c r="X22" s="121"/>
      <c r="Y22" s="64"/>
      <c r="Z22" s="95"/>
    </row>
    <row r="23" spans="2:26" ht="92.4" customHeight="1">
      <c r="B23" s="107">
        <v>11</v>
      </c>
      <c r="C23" s="131" t="s">
        <v>224</v>
      </c>
      <c r="D23" s="122" t="str">
        <f>IF(AND(ISBLANK(D16),ISBLANK(D50)),"",IF(ISBLANK(D16),D50,D16))</f>
        <v/>
      </c>
      <c r="E23" s="56" t="str">
        <f>IF(AND(ISBLANK(E16),ISBLANK(D50)),"",IF(ISBLANK(E16),D50,E16))</f>
        <v/>
      </c>
      <c r="F23" s="123">
        <f>IF(AND(ISBLANK(F16),ISBLANK(E50)),"",IF(ISBLANK(F16),E50,F16))</f>
        <v>43.4</v>
      </c>
      <c r="G23" s="56">
        <f>IF(AND(ISBLANK(G16),ISBLANK(E50)),"",IF(ISBLANK(G16),E50,G16))</f>
        <v>43.4</v>
      </c>
      <c r="H23" s="123" t="str">
        <f>IF(AND(ISBLANK(H16),ISBLANK(F50)),"",IF(ISBLANK(H16),F50,H16))</f>
        <v/>
      </c>
      <c r="I23" s="305" t="str">
        <f>IF(AND(ISBLANK(I16),ISBLANK(F50)),"",IF(ISBLANK(I16),F50,I16))</f>
        <v/>
      </c>
      <c r="J23" s="124" t="str">
        <f>IF(AND(ISBLANK(J16),ISBLANK(G50)),"",IF(ISBLANK(J16),G50,J16))</f>
        <v/>
      </c>
      <c r="K23" s="56" t="str">
        <f>IF(AND(ISBLANK(K16),ISBLANK(G50)),"",IF(ISBLANK(K16),G50,K16))</f>
        <v/>
      </c>
      <c r="L23" s="123" t="str">
        <f>IF(AND(ISBLANK(L16),ISBLANK(H50)),"",IF(ISBLANK(L16),H50,L16))</f>
        <v/>
      </c>
      <c r="M23" s="56" t="str">
        <f>IF(AND(ISBLANK(M16),ISBLANK(H50)),"",IF(ISBLANK(M16),H50,M16))</f>
        <v/>
      </c>
      <c r="N23" s="123" t="str">
        <f>IF(AND(ISBLANK(N16),ISBLANK(I50)),"",IF(ISBLANK(N16),I50,N16))</f>
        <v/>
      </c>
      <c r="O23" s="56" t="str">
        <f>IF(AND(ISBLANK(O16),ISBLANK(I50)),"",IF(ISBLANK(O16),I50,O16))</f>
        <v/>
      </c>
      <c r="P23" s="124" t="str">
        <f>IF(AND(ISBLANK(P16),ISBLANK(J50)),"",IF(ISBLANK(P16),J50,P16))</f>
        <v/>
      </c>
      <c r="Q23" s="56" t="str">
        <f>IF(AND(ISBLANK(Q16),ISBLANK(J50)),"",IF(ISBLANK(Q16),J50,Q16))</f>
        <v/>
      </c>
      <c r="R23" s="123" t="str">
        <f>IF(AND(ISBLANK(R16),ISBLANK(K50)),"",IF(ISBLANK(R16),K50,R16))</f>
        <v/>
      </c>
      <c r="S23" s="56" t="str">
        <f>IF(AND(ISBLANK(S16),ISBLANK(K50)),"",IF(ISBLANK(S16),K50,S16))</f>
        <v/>
      </c>
      <c r="T23" s="56" t="str">
        <f>IF(AND(ISBLANK(T16),ISBLANK(L50)),"",IF(ISBLANK(T16),L50,T16))</f>
        <v/>
      </c>
      <c r="U23" s="56" t="str">
        <f>IF(AND(ISBLANK(U16),ISBLANK(M50)),"",IF(ISBLANK(U16),M50,U16))</f>
        <v/>
      </c>
      <c r="V23" s="305" t="str">
        <f>IF(AND(ISBLANK(V16),ISBLANK(N50)),"",IF(ISBLANK(V16),N50,V16))</f>
        <v/>
      </c>
      <c r="W23" s="56" t="str">
        <f>IF(AND(ISBLANK(W16),ISBLANK(O50)),"",IF(ISBLANK(W16),O50,W16))</f>
        <v/>
      </c>
      <c r="X23" s="121"/>
      <c r="Y23" s="64"/>
      <c r="Z23" s="95" t="s">
        <v>225</v>
      </c>
    </row>
    <row r="24" spans="2:26" ht="62.25" customHeight="1">
      <c r="B24" s="107">
        <v>12</v>
      </c>
      <c r="C24" s="131" t="s">
        <v>226</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227</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228</v>
      </c>
      <c r="G29" s="109"/>
      <c r="H29" s="109"/>
      <c r="I29" s="109"/>
      <c r="J29" s="109"/>
      <c r="K29" s="109"/>
      <c r="M29" s="51"/>
    </row>
    <row r="30" spans="2:26">
      <c r="C30" s="76"/>
      <c r="D30" s="109"/>
      <c r="E30" s="109"/>
      <c r="F30" s="110" t="s">
        <v>229</v>
      </c>
      <c r="G30" s="109"/>
      <c r="H30" s="109"/>
      <c r="I30" s="109"/>
      <c r="J30" s="109"/>
      <c r="K30" s="109"/>
      <c r="M30" s="51"/>
    </row>
    <row r="31" spans="2:26">
      <c r="C31" s="76"/>
      <c r="D31" s="109"/>
      <c r="E31" s="109"/>
      <c r="F31" s="111" t="s">
        <v>230</v>
      </c>
      <c r="G31" s="109"/>
      <c r="H31" s="109"/>
      <c r="I31" s="109"/>
      <c r="J31" s="109"/>
      <c r="K31" s="109"/>
      <c r="M31" s="51"/>
    </row>
    <row r="32" spans="2:26">
      <c r="C32" s="76"/>
      <c r="D32" s="109"/>
      <c r="E32" s="109"/>
      <c r="F32" s="111" t="s">
        <v>231</v>
      </c>
      <c r="G32" s="109"/>
      <c r="H32" s="109"/>
      <c r="I32" s="109"/>
      <c r="J32" s="109"/>
      <c r="K32" s="109"/>
      <c r="M32" s="51"/>
    </row>
    <row r="33" spans="2:19">
      <c r="C33" s="76"/>
      <c r="D33" s="109"/>
      <c r="E33" s="109"/>
      <c r="F33" s="111" t="s">
        <v>232</v>
      </c>
      <c r="G33" s="109"/>
      <c r="H33" s="109"/>
      <c r="I33" s="109"/>
      <c r="J33" s="109"/>
      <c r="K33" s="109"/>
      <c r="M33" s="51"/>
    </row>
    <row r="34" spans="2:19">
      <c r="C34" s="76"/>
      <c r="D34" s="109"/>
      <c r="E34" s="109"/>
      <c r="F34" s="109" t="s">
        <v>233</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234</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235</v>
      </c>
      <c r="C47" s="134"/>
      <c r="D47" s="134"/>
      <c r="E47" s="134"/>
      <c r="F47" s="134"/>
      <c r="G47" s="134"/>
      <c r="H47" s="134"/>
      <c r="I47" s="134"/>
      <c r="J47" s="134"/>
      <c r="K47" s="134"/>
      <c r="L47" s="134"/>
      <c r="M47" s="134"/>
      <c r="N47" s="134"/>
      <c r="O47" s="134"/>
      <c r="P47" s="134"/>
      <c r="Q47" s="347"/>
      <c r="R47" s="347"/>
      <c r="S47" s="348"/>
    </row>
    <row r="48" spans="2:19" ht="18.75" customHeight="1">
      <c r="B48" s="138" t="s">
        <v>197</v>
      </c>
      <c r="C48" s="112" t="s">
        <v>64</v>
      </c>
      <c r="D48" s="139" t="s">
        <v>198</v>
      </c>
      <c r="E48" s="140">
        <v>2013</v>
      </c>
      <c r="F48" s="141">
        <v>2014</v>
      </c>
      <c r="G48" s="142">
        <v>2015</v>
      </c>
      <c r="H48" s="141">
        <v>2016</v>
      </c>
      <c r="I48" s="141">
        <v>2017</v>
      </c>
      <c r="J48" s="140">
        <v>2018</v>
      </c>
      <c r="K48" s="141">
        <v>2019</v>
      </c>
      <c r="L48" s="140">
        <v>2020</v>
      </c>
      <c r="M48" s="141">
        <v>2021</v>
      </c>
      <c r="N48" s="140">
        <v>2022</v>
      </c>
      <c r="O48" s="141">
        <v>2023</v>
      </c>
      <c r="P48" s="41">
        <v>2024</v>
      </c>
      <c r="Q48" s="344" t="s">
        <v>236</v>
      </c>
      <c r="R48" s="345"/>
      <c r="S48" s="346"/>
    </row>
    <row r="49" spans="2:19" ht="15.75" customHeight="1">
      <c r="B49" s="130" t="s">
        <v>237</v>
      </c>
      <c r="C49" s="105"/>
      <c r="D49" s="105"/>
      <c r="E49" s="105"/>
      <c r="F49" s="105"/>
      <c r="G49" s="105"/>
      <c r="H49" s="105"/>
      <c r="I49" s="105"/>
      <c r="J49" s="105"/>
      <c r="K49" s="105"/>
      <c r="L49" s="105"/>
      <c r="M49" s="105"/>
      <c r="N49" s="105"/>
      <c r="O49" s="105"/>
      <c r="P49" s="105"/>
      <c r="Q49" s="342"/>
      <c r="R49" s="342"/>
      <c r="S49" s="343"/>
    </row>
    <row r="50" spans="2:19" ht="156" customHeight="1">
      <c r="B50" s="107">
        <v>13</v>
      </c>
      <c r="C50" s="132" t="s">
        <v>238</v>
      </c>
      <c r="D50" s="43"/>
      <c r="E50" s="44">
        <v>43.4</v>
      </c>
      <c r="F50" s="45"/>
      <c r="G50" s="46"/>
      <c r="H50" s="45"/>
      <c r="I50" s="45"/>
      <c r="J50" s="44"/>
      <c r="K50" s="44"/>
      <c r="L50" s="44"/>
      <c r="M50" s="44"/>
      <c r="N50" s="44"/>
      <c r="O50" s="44"/>
      <c r="P50" s="47"/>
      <c r="Q50" s="349" t="s">
        <v>239</v>
      </c>
      <c r="R50" s="350"/>
      <c r="S50" s="351"/>
    </row>
    <row r="51" spans="2:19" ht="15.75" customHeight="1">
      <c r="B51" s="79" t="s">
        <v>240</v>
      </c>
      <c r="C51" s="42"/>
      <c r="D51" s="42"/>
      <c r="E51" s="42"/>
      <c r="F51" s="42"/>
      <c r="G51" s="42"/>
      <c r="H51" s="42"/>
      <c r="I51" s="42"/>
      <c r="J51" s="42"/>
      <c r="K51" s="42"/>
      <c r="L51" s="42"/>
      <c r="M51" s="42"/>
      <c r="N51" s="42"/>
      <c r="O51" s="42"/>
      <c r="P51" s="42"/>
      <c r="Q51" s="356"/>
      <c r="R51" s="356"/>
      <c r="S51" s="357"/>
    </row>
    <row r="52" spans="2:19" ht="106.2" customHeight="1">
      <c r="B52" s="107">
        <v>14</v>
      </c>
      <c r="C52" s="131" t="s">
        <v>218</v>
      </c>
      <c r="D52" s="48"/>
      <c r="E52" s="49">
        <v>8735</v>
      </c>
      <c r="F52" s="50">
        <v>8883</v>
      </c>
      <c r="G52" s="52">
        <v>8976</v>
      </c>
      <c r="H52" s="50">
        <v>9079</v>
      </c>
      <c r="I52" s="50">
        <v>9145</v>
      </c>
      <c r="J52" s="49">
        <v>9190</v>
      </c>
      <c r="K52" s="49">
        <v>9261</v>
      </c>
      <c r="L52" s="49">
        <v>9336</v>
      </c>
      <c r="M52" s="49">
        <v>9398</v>
      </c>
      <c r="N52" s="49">
        <v>9466</v>
      </c>
      <c r="O52" s="49">
        <v>9531</v>
      </c>
      <c r="P52" s="53">
        <v>9590</v>
      </c>
      <c r="Q52" s="349" t="s">
        <v>241</v>
      </c>
      <c r="R52" s="350"/>
      <c r="S52" s="351"/>
    </row>
    <row r="53" spans="2:19" ht="90.6" customHeight="1">
      <c r="B53" s="107">
        <v>15</v>
      </c>
      <c r="C53" s="108" t="s">
        <v>242</v>
      </c>
      <c r="D53" s="48"/>
      <c r="E53" s="49">
        <v>40460</v>
      </c>
      <c r="F53" s="50">
        <v>41532</v>
      </c>
      <c r="G53" s="52">
        <v>42417</v>
      </c>
      <c r="H53" s="50">
        <v>43125</v>
      </c>
      <c r="I53" s="50">
        <v>43687</v>
      </c>
      <c r="J53" s="49">
        <v>44163</v>
      </c>
      <c r="K53" s="49">
        <v>44571</v>
      </c>
      <c r="L53" s="49">
        <v>44930</v>
      </c>
      <c r="M53" s="49">
        <v>45250</v>
      </c>
      <c r="N53" s="49">
        <v>45546</v>
      </c>
      <c r="O53" s="49">
        <v>45856</v>
      </c>
      <c r="P53" s="53">
        <v>46196</v>
      </c>
      <c r="Q53" s="349" t="s">
        <v>243</v>
      </c>
      <c r="R53" s="350"/>
      <c r="S53" s="351"/>
    </row>
    <row r="54" spans="2:19" ht="104.4" customHeight="1">
      <c r="B54" s="107">
        <v>16</v>
      </c>
      <c r="C54" s="131" t="s">
        <v>177</v>
      </c>
      <c r="D54" s="48"/>
      <c r="E54" s="49">
        <v>263534</v>
      </c>
      <c r="F54" s="50">
        <v>269927</v>
      </c>
      <c r="G54" s="52">
        <v>276438</v>
      </c>
      <c r="H54" s="50">
        <v>283218</v>
      </c>
      <c r="I54" s="50">
        <v>290239</v>
      </c>
      <c r="J54" s="49">
        <v>297298</v>
      </c>
      <c r="K54" s="49">
        <v>304404</v>
      </c>
      <c r="L54" s="49">
        <v>311685</v>
      </c>
      <c r="M54" s="49">
        <v>319137</v>
      </c>
      <c r="N54" s="49">
        <v>326740</v>
      </c>
      <c r="O54" s="49">
        <v>334506</v>
      </c>
      <c r="P54" s="53">
        <v>342325</v>
      </c>
      <c r="Q54" s="349" t="s">
        <v>244</v>
      </c>
      <c r="R54" s="350"/>
      <c r="S54" s="351"/>
    </row>
    <row r="55" spans="2:19">
      <c r="C55" s="76"/>
      <c r="D55" s="109"/>
      <c r="E55" s="109"/>
      <c r="F55" s="109"/>
      <c r="G55" s="109"/>
      <c r="H55" s="109"/>
      <c r="I55" s="109"/>
      <c r="J55" s="109"/>
      <c r="K55" s="109"/>
    </row>
    <row r="56" spans="2:19" ht="15.6" customHeight="1">
      <c r="B56" s="355" t="s">
        <v>245</v>
      </c>
      <c r="C56" s="355"/>
      <c r="D56" s="355"/>
      <c r="E56" s="355"/>
      <c r="F56" s="355"/>
      <c r="G56" s="355"/>
      <c r="H56" s="355"/>
      <c r="I56" s="355"/>
      <c r="J56" s="355"/>
    </row>
    <row r="57" spans="2:19" ht="72" customHeight="1">
      <c r="B57" s="352"/>
      <c r="C57" s="353"/>
      <c r="D57" s="353"/>
      <c r="E57" s="353"/>
      <c r="F57" s="353"/>
      <c r="G57" s="353"/>
      <c r="H57" s="353"/>
      <c r="I57" s="353"/>
      <c r="J57" s="353"/>
      <c r="K57" s="353"/>
      <c r="L57" s="354"/>
    </row>
  </sheetData>
  <sheetProtection algorithmName="SHA-512" hashValue="xXBbFXn7Z445z7HqqhEY7irOI/m7DVU7DETyBioiZYjx4ciJ9WD0kx6mxmmWPGDQFrOteejww5+hEvVT5xjtWA==" saltValue="qRu2rDAGUIdQvQzWIAjK5g==" spinCount="100000" sheet="1" formatCells="0" formatColumns="0" formatRows="0" insertColumns="0" insertRows="0" insertHyperlinks="0"/>
  <mergeCells count="21">
    <mergeCell ref="Y20:Z20"/>
    <mergeCell ref="N7:O7"/>
    <mergeCell ref="P7:Q7"/>
    <mergeCell ref="R7:S7"/>
    <mergeCell ref="Y7:Y8"/>
    <mergeCell ref="Z7:Z8"/>
    <mergeCell ref="Q51:S51"/>
    <mergeCell ref="F7:G7"/>
    <mergeCell ref="H7:I7"/>
    <mergeCell ref="J7:K7"/>
    <mergeCell ref="L7:M7"/>
    <mergeCell ref="Q52:S52"/>
    <mergeCell ref="B57:L57"/>
    <mergeCell ref="Q53:S53"/>
    <mergeCell ref="Q54:S54"/>
    <mergeCell ref="B56:J56"/>
    <mergeCell ref="D7:E7"/>
    <mergeCell ref="Q49:S49"/>
    <mergeCell ref="Q48:S48"/>
    <mergeCell ref="Q47:S47"/>
    <mergeCell ref="Q50:S50"/>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4"/>
      <c r="B1" s="144" t="s">
        <v>193</v>
      </c>
      <c r="C1" s="145"/>
      <c r="D1" s="102" t="s">
        <v>17</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194</v>
      </c>
      <c r="C2" s="145"/>
      <c r="D2" s="103" t="s">
        <v>18</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195</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246</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197</v>
      </c>
      <c r="C7" s="125" t="s">
        <v>64</v>
      </c>
      <c r="D7" s="360" t="s">
        <v>198</v>
      </c>
      <c r="E7" s="375"/>
      <c r="F7" s="360">
        <v>2013</v>
      </c>
      <c r="G7" s="375"/>
      <c r="H7" s="360">
        <v>2014</v>
      </c>
      <c r="I7" s="375"/>
      <c r="J7" s="360">
        <v>2015</v>
      </c>
      <c r="K7" s="375"/>
      <c r="L7" s="360">
        <v>2016</v>
      </c>
      <c r="M7" s="375"/>
      <c r="N7" s="360">
        <v>2017</v>
      </c>
      <c r="O7" s="375"/>
      <c r="P7" s="360">
        <v>2018</v>
      </c>
      <c r="Q7" s="375"/>
      <c r="R7" s="360">
        <v>2019</v>
      </c>
      <c r="S7" s="375"/>
      <c r="T7" s="126">
        <v>2020</v>
      </c>
      <c r="U7" s="126">
        <v>2021</v>
      </c>
      <c r="V7" s="126">
        <v>2022</v>
      </c>
      <c r="W7" s="148">
        <v>2023</v>
      </c>
      <c r="X7" s="291">
        <v>2024</v>
      </c>
      <c r="Y7" s="366" t="s">
        <v>247</v>
      </c>
      <c r="Z7" s="368" t="s">
        <v>200</v>
      </c>
    </row>
    <row r="8" spans="1:26" ht="29.25" customHeight="1">
      <c r="A8" s="145"/>
      <c r="B8" s="101"/>
      <c r="C8" s="127"/>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0" t="s">
        <v>202</v>
      </c>
      <c r="T8" s="129"/>
      <c r="U8" s="129"/>
      <c r="V8" s="129"/>
      <c r="W8" s="149"/>
      <c r="X8" s="292"/>
      <c r="Y8" s="367"/>
      <c r="Z8" s="369"/>
    </row>
    <row r="9" spans="1:26" ht="15.6" customHeight="1">
      <c r="A9" s="145"/>
      <c r="B9" s="130" t="s">
        <v>203</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248</v>
      </c>
      <c r="D10" s="80"/>
      <c r="E10" s="165"/>
      <c r="F10" s="156">
        <v>219</v>
      </c>
      <c r="G10" s="165"/>
      <c r="H10" s="156">
        <v>267</v>
      </c>
      <c r="I10" s="165"/>
      <c r="J10" s="156">
        <v>266</v>
      </c>
      <c r="K10" s="165"/>
      <c r="L10" s="156">
        <v>205</v>
      </c>
      <c r="M10" s="165"/>
      <c r="N10" s="156">
        <v>153</v>
      </c>
      <c r="O10" s="165"/>
      <c r="P10" s="156">
        <v>200</v>
      </c>
      <c r="Q10" s="165"/>
      <c r="R10" s="156"/>
      <c r="S10" s="165">
        <v>309</v>
      </c>
      <c r="T10" s="169">
        <v>394</v>
      </c>
      <c r="U10" s="169">
        <v>345</v>
      </c>
      <c r="V10" s="169">
        <v>375</v>
      </c>
      <c r="W10" s="119">
        <v>342</v>
      </c>
      <c r="X10" s="294"/>
      <c r="Y10" s="61" t="s">
        <v>249</v>
      </c>
      <c r="Z10" s="157" t="s">
        <v>250</v>
      </c>
    </row>
    <row r="11" spans="1:26" ht="72" customHeight="1">
      <c r="B11" s="107">
        <v>2</v>
      </c>
      <c r="C11" s="114" t="s">
        <v>251</v>
      </c>
      <c r="D11" s="80"/>
      <c r="E11" s="165"/>
      <c r="F11" s="156"/>
      <c r="G11" s="165">
        <v>260</v>
      </c>
      <c r="H11" s="156"/>
      <c r="I11" s="165">
        <v>331</v>
      </c>
      <c r="J11" s="156"/>
      <c r="K11" s="165">
        <v>384</v>
      </c>
      <c r="L11" s="156"/>
      <c r="M11" s="165">
        <v>322</v>
      </c>
      <c r="N11" s="156"/>
      <c r="O11" s="165">
        <v>338</v>
      </c>
      <c r="P11" s="156"/>
      <c r="Q11" s="165">
        <v>316</v>
      </c>
      <c r="R11" s="156"/>
      <c r="S11" s="165">
        <v>361</v>
      </c>
      <c r="T11" s="169">
        <v>363</v>
      </c>
      <c r="U11" s="169">
        <v>327</v>
      </c>
      <c r="V11" s="169">
        <v>368</v>
      </c>
      <c r="W11" s="119">
        <v>335</v>
      </c>
      <c r="X11" s="294"/>
      <c r="Y11" s="475" t="s">
        <v>614</v>
      </c>
      <c r="Z11" s="157"/>
    </row>
    <row r="12" spans="1:26" ht="87" customHeight="1">
      <c r="B12" s="107">
        <v>3</v>
      </c>
      <c r="C12" s="114" t="s">
        <v>252</v>
      </c>
      <c r="D12" s="80"/>
      <c r="E12" s="165"/>
      <c r="F12" s="156"/>
      <c r="G12" s="165">
        <v>17</v>
      </c>
      <c r="H12" s="156"/>
      <c r="I12" s="165">
        <v>59</v>
      </c>
      <c r="J12" s="156"/>
      <c r="K12" s="165">
        <v>73</v>
      </c>
      <c r="L12" s="156"/>
      <c r="M12" s="165">
        <v>51</v>
      </c>
      <c r="N12" s="156"/>
      <c r="O12" s="165">
        <v>29</v>
      </c>
      <c r="P12" s="156"/>
      <c r="Q12" s="165">
        <v>44</v>
      </c>
      <c r="R12" s="156"/>
      <c r="S12" s="165">
        <v>77</v>
      </c>
      <c r="T12" s="169">
        <v>427</v>
      </c>
      <c r="U12" s="169">
        <v>666</v>
      </c>
      <c r="V12" s="169">
        <v>358</v>
      </c>
      <c r="W12" s="119">
        <v>441</v>
      </c>
      <c r="X12" s="294"/>
      <c r="Y12" s="61" t="s">
        <v>253</v>
      </c>
      <c r="Z12" s="157"/>
    </row>
    <row r="13" spans="1:26" ht="117.6" customHeight="1">
      <c r="B13" s="107">
        <v>4</v>
      </c>
      <c r="C13" s="131" t="s">
        <v>254</v>
      </c>
      <c r="D13" s="80"/>
      <c r="E13" s="165"/>
      <c r="F13" s="156"/>
      <c r="G13" s="165"/>
      <c r="H13" s="156"/>
      <c r="I13" s="165">
        <v>336</v>
      </c>
      <c r="J13" s="156"/>
      <c r="K13" s="165">
        <v>388</v>
      </c>
      <c r="L13" s="156"/>
      <c r="M13" s="165">
        <v>328</v>
      </c>
      <c r="N13" s="156"/>
      <c r="O13" s="165">
        <v>343</v>
      </c>
      <c r="P13" s="156"/>
      <c r="Q13" s="165">
        <v>321</v>
      </c>
      <c r="R13" s="156"/>
      <c r="S13" s="165">
        <v>10</v>
      </c>
      <c r="T13" s="169">
        <v>10</v>
      </c>
      <c r="U13" s="169">
        <v>12</v>
      </c>
      <c r="V13" s="169">
        <v>15</v>
      </c>
      <c r="W13" s="119">
        <v>7</v>
      </c>
      <c r="X13" s="294"/>
      <c r="Y13" s="61" t="s">
        <v>255</v>
      </c>
      <c r="Z13" s="157"/>
    </row>
    <row r="14" spans="1:26" ht="112.5" customHeight="1">
      <c r="B14" s="107">
        <v>5</v>
      </c>
      <c r="C14" s="131" t="s">
        <v>256</v>
      </c>
      <c r="D14" s="80"/>
      <c r="E14" s="166"/>
      <c r="F14" s="158"/>
      <c r="G14" s="166">
        <v>209</v>
      </c>
      <c r="H14" s="158"/>
      <c r="I14" s="166">
        <v>240</v>
      </c>
      <c r="J14" s="158"/>
      <c r="K14" s="166">
        <v>300</v>
      </c>
      <c r="L14" s="158"/>
      <c r="M14" s="166">
        <v>271</v>
      </c>
      <c r="N14" s="158"/>
      <c r="O14" s="166">
        <v>260</v>
      </c>
      <c r="P14" s="158"/>
      <c r="Q14" s="166">
        <v>275</v>
      </c>
      <c r="R14" s="158"/>
      <c r="S14" s="166">
        <v>309</v>
      </c>
      <c r="T14" s="169">
        <v>394</v>
      </c>
      <c r="U14" s="169">
        <v>345</v>
      </c>
      <c r="V14" s="169">
        <v>375</v>
      </c>
      <c r="W14" s="119">
        <v>342</v>
      </c>
      <c r="X14" s="294"/>
      <c r="Y14" s="61" t="s">
        <v>257</v>
      </c>
      <c r="Z14" s="157"/>
    </row>
    <row r="15" spans="1:26" ht="15.6" customHeight="1">
      <c r="B15" s="130" t="s">
        <v>258</v>
      </c>
      <c r="C15" s="105"/>
      <c r="D15" s="105"/>
      <c r="E15" s="90"/>
      <c r="F15" s="105"/>
      <c r="G15" s="90"/>
      <c r="H15" s="105"/>
      <c r="I15" s="90"/>
      <c r="J15" s="105"/>
      <c r="K15" s="90"/>
      <c r="L15" s="105"/>
      <c r="M15" s="90"/>
      <c r="N15" s="105"/>
      <c r="O15" s="90"/>
      <c r="P15" s="105"/>
      <c r="Q15" s="90"/>
      <c r="R15" s="105"/>
      <c r="S15" s="90"/>
      <c r="T15" s="90"/>
      <c r="U15" s="90"/>
      <c r="V15" s="90"/>
      <c r="W15" s="90"/>
      <c r="X15" s="293"/>
      <c r="Y15" s="105"/>
      <c r="Z15" s="106"/>
    </row>
    <row r="16" spans="1:26" ht="71.25" customHeight="1" thickBot="1">
      <c r="B16" s="107">
        <v>6</v>
      </c>
      <c r="C16" s="131" t="s">
        <v>259</v>
      </c>
      <c r="D16" s="80"/>
      <c r="E16" s="165"/>
      <c r="F16" s="156">
        <v>1158</v>
      </c>
      <c r="G16" s="165"/>
      <c r="H16" s="156">
        <v>1161</v>
      </c>
      <c r="I16" s="165"/>
      <c r="J16" s="156">
        <v>1162</v>
      </c>
      <c r="K16" s="165"/>
      <c r="L16" s="156">
        <v>1166</v>
      </c>
      <c r="M16" s="165"/>
      <c r="N16" s="156">
        <v>1170</v>
      </c>
      <c r="O16" s="165"/>
      <c r="P16" s="156">
        <v>1175</v>
      </c>
      <c r="Q16" s="165"/>
      <c r="R16" s="156"/>
      <c r="S16" s="165"/>
      <c r="T16" s="119"/>
      <c r="U16" s="169"/>
      <c r="V16" s="477">
        <v>728</v>
      </c>
      <c r="W16" s="476">
        <v>1027</v>
      </c>
      <c r="X16" s="295"/>
      <c r="Y16" s="475" t="s">
        <v>260</v>
      </c>
      <c r="Z16" s="157"/>
    </row>
    <row r="17" spans="2:26" ht="15.6" customHeight="1" thickTop="1">
      <c r="B17" s="150" t="s">
        <v>220</v>
      </c>
      <c r="C17" s="151"/>
      <c r="D17" s="151"/>
      <c r="E17" s="167"/>
      <c r="F17" s="151"/>
      <c r="G17" s="167"/>
      <c r="H17" s="151"/>
      <c r="I17" s="167"/>
      <c r="J17" s="151"/>
      <c r="K17" s="167"/>
      <c r="L17" s="151"/>
      <c r="M17" s="167"/>
      <c r="N17" s="151"/>
      <c r="O17" s="167"/>
      <c r="P17" s="151"/>
      <c r="Q17" s="167"/>
      <c r="R17" s="151"/>
      <c r="S17" s="167"/>
      <c r="T17" s="167"/>
      <c r="U17" s="167"/>
      <c r="V17" s="167"/>
      <c r="W17" s="167"/>
      <c r="X17" s="159" t="s">
        <v>221</v>
      </c>
      <c r="Y17" s="160"/>
      <c r="Z17" s="161"/>
    </row>
    <row r="18" spans="2:26" ht="142.5" customHeight="1">
      <c r="B18" s="107">
        <v>7</v>
      </c>
      <c r="C18" s="131" t="s">
        <v>261</v>
      </c>
      <c r="D18" s="162" t="str">
        <f t="shared" ref="D18" si="0">IF(OR(ISBLANK(D10),ISBLANK(D16)),IF(OR(ISBLANK(D10),ISBLANK(D44)),"",100*D10/D44),100*D10/D16)</f>
        <v/>
      </c>
      <c r="E18" s="168" t="str">
        <f>IF(OR(ISBLANK(E10),ISBLANK(E16)),IF(OR(ISBLANK(E10),ISBLANK(D44)),"",100*E10/D44),100*E10/E16)</f>
        <v/>
      </c>
      <c r="F18" s="162">
        <f>IF(OR(ISBLANK(F10),ISBLANK(F16)),IF(OR(ISBLANK(F10),ISBLANK(E44)),"",100*F10/E44),100*F10/F16)</f>
        <v>18.911917098445596</v>
      </c>
      <c r="G18" s="168" t="str">
        <f>IF(OR(ISBLANK(G10),ISBLANK(G16)),IF(OR(ISBLANK(G10),ISBLANK(E44)),"",100*G10/E44),100*G10/G16)</f>
        <v/>
      </c>
      <c r="H18" s="162">
        <f>IF(OR(ISBLANK(H10),ISBLANK(H16)),IF(OR(ISBLANK(H10),ISBLANK(F44)),"",100*H10/F44),100*H10/H16)</f>
        <v>22.997416020671835</v>
      </c>
      <c r="I18" s="168" t="str">
        <f>IF(OR(ISBLANK(I10),ISBLANK(I16)),IF(OR(ISBLANK(I10),ISBLANK(F44)),"",100*I10/F44),100*I10/I16)</f>
        <v/>
      </c>
      <c r="J18" s="162">
        <f>IF(OR(ISBLANK(J10),ISBLANK(J16)),IF(OR(ISBLANK(J10),ISBLANK(G44)),"",100*J10/G44),100*J10/J16)</f>
        <v>22.891566265060241</v>
      </c>
      <c r="K18" s="168" t="str">
        <f>IF(OR(ISBLANK(K10),ISBLANK(K16)),IF(OR(ISBLANK(K10),ISBLANK(G44)),"",100*K10/G44),100*K10/K16)</f>
        <v/>
      </c>
      <c r="L18" s="162">
        <f>IF(OR(ISBLANK(L10),ISBLANK(L16)),IF(OR(ISBLANK(L10),ISBLANK(H44)),"",100*L10/H44),100*L10/L16)</f>
        <v>17.581475128644939</v>
      </c>
      <c r="M18" s="168" t="str">
        <f>IF(OR(ISBLANK(M10),ISBLANK(M16)),IF(OR(ISBLANK(M10),ISBLANK(H44)),"",100*M10/H44),100*M10/M16)</f>
        <v/>
      </c>
      <c r="N18" s="162">
        <f>IF(OR(ISBLANK(N10),ISBLANK(N16)),IF(OR(ISBLANK(N10),ISBLANK(I44)),"",100*N10/I44),100*N10/N16)</f>
        <v>13.076923076923077</v>
      </c>
      <c r="O18" s="168" t="str">
        <f>IF(OR(ISBLANK(O10),ISBLANK(O16)),IF(OR(ISBLANK(O10),ISBLANK(I44)),"",100*O10/I44),100*O10/O16)</f>
        <v/>
      </c>
      <c r="P18" s="162">
        <f>IF(OR(ISBLANK(P10),ISBLANK(P16)),IF(OR(ISBLANK(P10),ISBLANK(J44)),"",100*P10/J44),100*P10/P16)</f>
        <v>17.021276595744681</v>
      </c>
      <c r="Q18" s="168" t="str">
        <f>IF(OR(ISBLANK(Q10),ISBLANK(Q16)),IF(OR(ISBLANK(Q10),ISBLANK(J44)),"",100*Q10/J44),100*Q10/Q16)</f>
        <v/>
      </c>
      <c r="R18" s="162" t="str">
        <f>IF(OR(ISBLANK(R10),ISBLANK(R16)),IF(OR(ISBLANK(R10),ISBLANK(K44)),"",100*R10/K44),100*R10/R16)</f>
        <v/>
      </c>
      <c r="S18" s="168">
        <f>IF(OR(ISBLANK(S10),ISBLANK(S16)),IF(OR(ISBLANK(S10),ISBLANK(K44)),"",100*S10/K44),100*S10/S16)</f>
        <v>17.913043478260871</v>
      </c>
      <c r="T18" s="56">
        <f>IF(OR(ISBLANK(T10),ISBLANK(T16)),IF(OR(ISBLANK(T10),ISBLANK(L44)),"",100*T10/L44),100*T10/T16)</f>
        <v>23.027469316189364</v>
      </c>
      <c r="U18" s="56">
        <f>IF(OR(ISBLANK(U10),ISBLANK(U16)),IF(OR(ISBLANK(U10),ISBLANK(M44)),"",100*U10/M44),100*U10/U16)</f>
        <v>20.034843205574912</v>
      </c>
      <c r="V18" s="56">
        <f>IF(OR(ISBLANK(V10),ISBLANK(V16)),IF(OR(ISBLANK(V10),ISBLANK(N44)),"",100*V10/N44),100*V10/V16)</f>
        <v>51.510989010989015</v>
      </c>
      <c r="W18" s="93">
        <f>IF(OR(ISBLANK(W10),ISBLANK(W16)),IF(OR(ISBLANK(W10),ISBLANK(O44)),"",100*W10/O44),100*W10/W16)</f>
        <v>33.300876338851019</v>
      </c>
      <c r="X18" s="121"/>
      <c r="Y18" s="61" t="s">
        <v>262</v>
      </c>
      <c r="Z18" s="163"/>
    </row>
    <row r="19" spans="2:26" ht="144.6" customHeight="1">
      <c r="B19" s="107">
        <v>8</v>
      </c>
      <c r="C19" s="131" t="s">
        <v>263</v>
      </c>
      <c r="D19" s="162" t="str">
        <f t="shared" ref="D19:W19" si="1">IF(OR(ISBLANK(D10),ISBLANK(D14)),"",100*D14/D10)</f>
        <v/>
      </c>
      <c r="E19" s="168" t="str">
        <f t="shared" si="1"/>
        <v/>
      </c>
      <c r="F19" s="162" t="str">
        <f t="shared" si="1"/>
        <v/>
      </c>
      <c r="G19" s="168" t="str">
        <f t="shared" si="1"/>
        <v/>
      </c>
      <c r="H19" s="162" t="str">
        <f t="shared" si="1"/>
        <v/>
      </c>
      <c r="I19" s="168" t="str">
        <f t="shared" si="1"/>
        <v/>
      </c>
      <c r="J19" s="162" t="str">
        <f t="shared" si="1"/>
        <v/>
      </c>
      <c r="K19" s="168" t="str">
        <f t="shared" si="1"/>
        <v/>
      </c>
      <c r="L19" s="162" t="str">
        <f t="shared" si="1"/>
        <v/>
      </c>
      <c r="M19" s="168" t="str">
        <f t="shared" si="1"/>
        <v/>
      </c>
      <c r="N19" s="162" t="str">
        <f t="shared" si="1"/>
        <v/>
      </c>
      <c r="O19" s="168" t="str">
        <f t="shared" si="1"/>
        <v/>
      </c>
      <c r="P19" s="162" t="str">
        <f t="shared" si="1"/>
        <v/>
      </c>
      <c r="Q19" s="168" t="str">
        <f t="shared" si="1"/>
        <v/>
      </c>
      <c r="R19" s="162" t="str">
        <f t="shared" si="1"/>
        <v/>
      </c>
      <c r="S19" s="168">
        <f t="shared" si="1"/>
        <v>100</v>
      </c>
      <c r="T19" s="168">
        <f t="shared" si="1"/>
        <v>100</v>
      </c>
      <c r="U19" s="168">
        <f t="shared" si="1"/>
        <v>100</v>
      </c>
      <c r="V19" s="168">
        <f t="shared" si="1"/>
        <v>100</v>
      </c>
      <c r="W19" s="168">
        <f t="shared" si="1"/>
        <v>100</v>
      </c>
      <c r="X19" s="143"/>
      <c r="Y19" s="61"/>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264</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265</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266</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267</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268</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269</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233</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234</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235</v>
      </c>
      <c r="C41" s="134"/>
      <c r="D41" s="134"/>
      <c r="E41" s="134"/>
      <c r="F41" s="134"/>
      <c r="G41" s="134"/>
      <c r="H41" s="134"/>
      <c r="I41" s="134"/>
      <c r="J41" s="134"/>
      <c r="K41" s="134"/>
      <c r="L41" s="134"/>
      <c r="M41" s="134"/>
      <c r="N41" s="134"/>
      <c r="O41" s="134"/>
      <c r="P41" s="134"/>
      <c r="Q41" s="374"/>
      <c r="R41" s="375"/>
    </row>
    <row r="42" spans="2:26" ht="18.75" customHeight="1">
      <c r="B42" s="138" t="s">
        <v>197</v>
      </c>
      <c r="C42" s="112" t="s">
        <v>64</v>
      </c>
      <c r="D42" s="139" t="s">
        <v>198</v>
      </c>
      <c r="E42" s="140">
        <v>2013</v>
      </c>
      <c r="F42" s="141">
        <v>2014</v>
      </c>
      <c r="G42" s="142">
        <v>2015</v>
      </c>
      <c r="H42" s="141">
        <v>2016</v>
      </c>
      <c r="I42" s="141">
        <v>2017</v>
      </c>
      <c r="J42" s="140">
        <v>2018</v>
      </c>
      <c r="K42" s="140">
        <v>2019</v>
      </c>
      <c r="L42" s="140">
        <v>2020</v>
      </c>
      <c r="M42" s="140">
        <v>2021</v>
      </c>
      <c r="N42" s="140">
        <v>2022</v>
      </c>
      <c r="O42" s="140">
        <v>2023</v>
      </c>
      <c r="P42" s="41">
        <v>2024</v>
      </c>
      <c r="Q42" s="373" t="s">
        <v>270</v>
      </c>
      <c r="R42" s="373"/>
    </row>
    <row r="43" spans="2:26" ht="20.25" customHeight="1">
      <c r="B43" s="130" t="s">
        <v>271</v>
      </c>
      <c r="C43" s="155"/>
      <c r="D43" s="155"/>
      <c r="E43" s="155"/>
      <c r="F43" s="155"/>
      <c r="G43" s="155"/>
      <c r="H43" s="155"/>
      <c r="I43" s="155"/>
      <c r="J43" s="155"/>
      <c r="K43" s="155"/>
      <c r="L43" s="155"/>
      <c r="M43" s="155"/>
      <c r="N43" s="155"/>
      <c r="O43" s="155"/>
      <c r="P43" s="155"/>
      <c r="Q43" s="371"/>
      <c r="R43" s="372"/>
    </row>
    <row r="44" spans="2:26" ht="201.6" customHeight="1">
      <c r="B44" s="107">
        <v>9</v>
      </c>
      <c r="C44" s="131" t="s">
        <v>272</v>
      </c>
      <c r="D44" s="48"/>
      <c r="E44" s="49">
        <v>1595</v>
      </c>
      <c r="F44" s="50">
        <v>1635</v>
      </c>
      <c r="G44" s="52">
        <v>1661</v>
      </c>
      <c r="H44" s="50">
        <v>1678</v>
      </c>
      <c r="I44" s="50">
        <v>1693</v>
      </c>
      <c r="J44" s="49">
        <v>1707</v>
      </c>
      <c r="K44" s="49">
        <v>1725</v>
      </c>
      <c r="L44" s="49">
        <v>1711</v>
      </c>
      <c r="M44" s="49">
        <v>1722</v>
      </c>
      <c r="N44" s="49">
        <v>1736</v>
      </c>
      <c r="O44" s="49">
        <v>1740</v>
      </c>
      <c r="P44" s="53">
        <v>1747</v>
      </c>
      <c r="Q44" s="370" t="s">
        <v>273</v>
      </c>
      <c r="R44" s="370"/>
    </row>
    <row r="45" spans="2:26">
      <c r="B45" s="145"/>
      <c r="C45" s="145"/>
      <c r="D45" s="145"/>
      <c r="E45" s="145"/>
      <c r="F45" s="145"/>
      <c r="G45" s="145"/>
      <c r="H45" s="145"/>
      <c r="I45" s="145"/>
      <c r="J45" s="145"/>
      <c r="K45" s="145"/>
      <c r="L45" s="145"/>
      <c r="M45" s="145"/>
      <c r="N45" s="145"/>
      <c r="O45" s="145"/>
      <c r="P45" s="145"/>
      <c r="Q45" s="145"/>
      <c r="R45" s="145"/>
    </row>
    <row r="46" spans="2:26" ht="15.6" customHeight="1">
      <c r="B46" s="365" t="s">
        <v>245</v>
      </c>
      <c r="C46" s="365"/>
      <c r="D46" s="365"/>
      <c r="E46" s="365"/>
      <c r="F46" s="365"/>
      <c r="G46" s="365"/>
      <c r="H46" s="365"/>
      <c r="I46" s="365"/>
      <c r="J46" s="365"/>
      <c r="K46" s="145"/>
      <c r="L46" s="145"/>
      <c r="M46" s="145"/>
      <c r="N46" s="145"/>
      <c r="O46" s="145"/>
      <c r="P46" s="145"/>
      <c r="Q46" s="145"/>
      <c r="R46" s="145"/>
    </row>
    <row r="47" spans="2:26" ht="72.75" customHeight="1">
      <c r="B47" s="352"/>
      <c r="C47" s="353"/>
      <c r="D47" s="353"/>
      <c r="E47" s="353"/>
      <c r="F47" s="353"/>
      <c r="G47" s="353"/>
      <c r="H47" s="353"/>
      <c r="I47" s="353"/>
      <c r="J47" s="353"/>
      <c r="K47" s="353"/>
      <c r="L47" s="354"/>
    </row>
  </sheetData>
  <sheetProtection algorithmName="SHA-512" hashValue="qG+p/KrEOJfOIwmVUq8tJQPIiG/zzI/q6yOpETlWkfmaydcMQ4oL20Wsoj0KAtHbcjCNsD5xRuL7UI6LXBW0+g==" saltValue="06sPkCiDppCMh/7KAru0Cw=="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zoomScale="70" zoomScaleNormal="70" workbookViewId="0">
      <selection activeCell="C10" sqref="C10"/>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1" t="s">
        <v>193</v>
      </c>
      <c r="B1" s="171" t="s">
        <v>193</v>
      </c>
      <c r="C1" s="145"/>
      <c r="D1" s="102" t="s">
        <v>17</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1" t="s">
        <v>194</v>
      </c>
      <c r="B2" s="171" t="s">
        <v>194</v>
      </c>
      <c r="C2" s="145"/>
      <c r="D2" s="103" t="s">
        <v>18</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195</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274</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197</v>
      </c>
      <c r="C7" s="100" t="s">
        <v>64</v>
      </c>
      <c r="D7" s="341" t="s">
        <v>198</v>
      </c>
      <c r="E7" s="341"/>
      <c r="F7" s="341">
        <v>2013</v>
      </c>
      <c r="G7" s="341"/>
      <c r="H7" s="341">
        <v>2014</v>
      </c>
      <c r="I7" s="341"/>
      <c r="J7" s="341">
        <v>2015</v>
      </c>
      <c r="K7" s="341"/>
      <c r="L7" s="341">
        <v>2016</v>
      </c>
      <c r="M7" s="341"/>
      <c r="N7" s="341">
        <v>2017</v>
      </c>
      <c r="O7" s="341"/>
      <c r="P7" s="341">
        <v>2018</v>
      </c>
      <c r="Q7" s="341"/>
      <c r="R7" s="341">
        <v>2019</v>
      </c>
      <c r="S7" s="341"/>
      <c r="T7" s="126">
        <v>2020</v>
      </c>
      <c r="U7" s="126">
        <v>2021</v>
      </c>
      <c r="V7" s="126">
        <v>2022</v>
      </c>
      <c r="W7" s="148">
        <v>2023</v>
      </c>
      <c r="X7" s="291">
        <v>2024</v>
      </c>
      <c r="Y7" s="407" t="s">
        <v>247</v>
      </c>
    </row>
    <row r="8" spans="1:25" ht="29.25" customHeight="1">
      <c r="A8" s="145"/>
      <c r="B8" s="101"/>
      <c r="C8" s="154"/>
      <c r="D8" s="128" t="s">
        <v>201</v>
      </c>
      <c r="E8" s="100" t="s">
        <v>202</v>
      </c>
      <c r="F8" s="128" t="s">
        <v>201</v>
      </c>
      <c r="G8" s="100" t="s">
        <v>202</v>
      </c>
      <c r="H8" s="128" t="s">
        <v>201</v>
      </c>
      <c r="I8" s="100" t="s">
        <v>202</v>
      </c>
      <c r="J8" s="128" t="s">
        <v>201</v>
      </c>
      <c r="K8" s="100" t="s">
        <v>202</v>
      </c>
      <c r="L8" s="128" t="s">
        <v>201</v>
      </c>
      <c r="M8" s="100" t="s">
        <v>202</v>
      </c>
      <c r="N8" s="128" t="s">
        <v>201</v>
      </c>
      <c r="O8" s="100" t="s">
        <v>202</v>
      </c>
      <c r="P8" s="128" t="s">
        <v>201</v>
      </c>
      <c r="Q8" s="100" t="s">
        <v>202</v>
      </c>
      <c r="R8" s="128" t="s">
        <v>201</v>
      </c>
      <c r="S8" s="101" t="s">
        <v>202</v>
      </c>
      <c r="T8" s="172"/>
      <c r="U8" s="172"/>
      <c r="V8" s="172"/>
      <c r="W8" s="173"/>
      <c r="X8" s="297"/>
      <c r="Y8" s="408"/>
    </row>
    <row r="9" spans="1:25" ht="15.6" customHeight="1">
      <c r="A9" s="145"/>
      <c r="B9" s="174" t="s">
        <v>275</v>
      </c>
      <c r="C9" s="175"/>
      <c r="D9" s="175"/>
      <c r="E9" s="175"/>
      <c r="F9" s="175"/>
      <c r="G9" s="175"/>
      <c r="H9" s="175"/>
      <c r="I9" s="175"/>
      <c r="J9" s="175"/>
      <c r="K9" s="175"/>
      <c r="L9" s="175"/>
      <c r="M9" s="175"/>
      <c r="N9" s="175"/>
      <c r="O9" s="175"/>
      <c r="P9" s="175"/>
      <c r="Q9" s="175"/>
      <c r="R9" s="175"/>
      <c r="S9" s="175"/>
      <c r="T9" s="175"/>
      <c r="U9" s="175"/>
      <c r="V9" s="175"/>
      <c r="W9" s="175"/>
      <c r="X9" s="300"/>
      <c r="Y9" s="176"/>
    </row>
    <row r="10" spans="1:25" ht="59.4" customHeight="1">
      <c r="A10" s="145"/>
      <c r="B10" s="190">
        <v>1</v>
      </c>
      <c r="C10" s="131" t="s">
        <v>276</v>
      </c>
      <c r="D10" s="80"/>
      <c r="E10" s="301" t="s">
        <v>277</v>
      </c>
      <c r="F10" s="83"/>
      <c r="G10" s="165"/>
      <c r="H10" s="83"/>
      <c r="I10" s="165"/>
      <c r="J10" s="83"/>
      <c r="K10" s="165"/>
      <c r="L10" s="83"/>
      <c r="M10" s="165"/>
      <c r="N10" s="83"/>
      <c r="O10" s="165"/>
      <c r="P10" s="83"/>
      <c r="Q10" s="165"/>
      <c r="R10" s="156"/>
      <c r="S10" s="301" t="s">
        <v>277</v>
      </c>
      <c r="T10" s="301" t="s">
        <v>277</v>
      </c>
      <c r="U10" s="301" t="s">
        <v>277</v>
      </c>
      <c r="V10" s="478">
        <v>728</v>
      </c>
      <c r="W10" s="478">
        <v>1027</v>
      </c>
      <c r="X10" s="294"/>
      <c r="Y10" s="61"/>
    </row>
    <row r="11" spans="1:25" ht="127.95" customHeight="1">
      <c r="A11" s="145"/>
      <c r="B11" s="190">
        <v>2</v>
      </c>
      <c r="C11" s="114" t="s">
        <v>278</v>
      </c>
      <c r="D11" s="80"/>
      <c r="E11" s="301" t="s">
        <v>277</v>
      </c>
      <c r="F11" s="83"/>
      <c r="G11" s="165"/>
      <c r="H11" s="83"/>
      <c r="I11" s="165"/>
      <c r="J11" s="83"/>
      <c r="K11" s="165"/>
      <c r="L11" s="83"/>
      <c r="M11" s="165"/>
      <c r="N11" s="83"/>
      <c r="O11" s="165"/>
      <c r="P11" s="83"/>
      <c r="Q11" s="165"/>
      <c r="R11" s="156"/>
      <c r="S11" s="302">
        <v>187</v>
      </c>
      <c r="T11" s="302">
        <v>232</v>
      </c>
      <c r="U11" s="302">
        <v>231</v>
      </c>
      <c r="V11" s="302">
        <v>242</v>
      </c>
      <c r="W11" s="303">
        <v>244</v>
      </c>
      <c r="X11" s="294"/>
      <c r="Y11" s="61" t="s">
        <v>279</v>
      </c>
    </row>
    <row r="12" spans="1:25" ht="116.4" customHeight="1">
      <c r="A12" s="145"/>
      <c r="B12" s="190" t="s">
        <v>280</v>
      </c>
      <c r="C12" s="114" t="s">
        <v>281</v>
      </c>
      <c r="D12" s="80"/>
      <c r="E12" s="301" t="s">
        <v>277</v>
      </c>
      <c r="F12" s="83"/>
      <c r="G12" s="165"/>
      <c r="H12" s="83"/>
      <c r="I12" s="165"/>
      <c r="J12" s="83"/>
      <c r="K12" s="165"/>
      <c r="L12" s="83"/>
      <c r="M12" s="165"/>
      <c r="N12" s="83"/>
      <c r="O12" s="165"/>
      <c r="P12" s="83"/>
      <c r="Q12" s="165"/>
      <c r="R12" s="156"/>
      <c r="S12" s="301"/>
      <c r="T12" s="301"/>
      <c r="U12" s="301"/>
      <c r="V12" s="301"/>
      <c r="W12" s="301"/>
      <c r="X12" s="298"/>
      <c r="Y12" s="475" t="s">
        <v>282</v>
      </c>
    </row>
    <row r="13" spans="1:25" ht="156.6" customHeight="1">
      <c r="A13" s="145"/>
      <c r="B13" s="190" t="s">
        <v>283</v>
      </c>
      <c r="C13" s="114" t="s">
        <v>284</v>
      </c>
      <c r="D13" s="80"/>
      <c r="E13" s="301" t="s">
        <v>277</v>
      </c>
      <c r="F13" s="83"/>
      <c r="G13" s="165"/>
      <c r="H13" s="83"/>
      <c r="I13" s="165"/>
      <c r="J13" s="83"/>
      <c r="K13" s="165"/>
      <c r="L13" s="83"/>
      <c r="M13" s="165"/>
      <c r="N13" s="83"/>
      <c r="O13" s="165"/>
      <c r="P13" s="83"/>
      <c r="Q13" s="165"/>
      <c r="R13" s="156"/>
      <c r="S13" s="302">
        <v>135</v>
      </c>
      <c r="T13" s="302">
        <v>171</v>
      </c>
      <c r="U13" s="302">
        <v>124</v>
      </c>
      <c r="V13" s="302">
        <v>145</v>
      </c>
      <c r="W13" s="303">
        <v>109</v>
      </c>
      <c r="X13" s="299"/>
      <c r="Y13" s="200" t="s">
        <v>285</v>
      </c>
    </row>
    <row r="14" spans="1:25" ht="67.95" customHeight="1" thickBot="1">
      <c r="A14" s="145"/>
      <c r="B14" s="107">
        <v>5</v>
      </c>
      <c r="C14" s="131" t="s">
        <v>286</v>
      </c>
      <c r="D14" s="80"/>
      <c r="E14" s="301" t="s">
        <v>277</v>
      </c>
      <c r="F14" s="83"/>
      <c r="G14" s="165"/>
      <c r="H14" s="83"/>
      <c r="I14" s="165"/>
      <c r="J14" s="83"/>
      <c r="K14" s="165"/>
      <c r="L14" s="83"/>
      <c r="M14" s="165"/>
      <c r="N14" s="83"/>
      <c r="O14" s="165"/>
      <c r="P14" s="83"/>
      <c r="Q14" s="165"/>
      <c r="R14" s="156"/>
      <c r="S14" s="165"/>
      <c r="T14" s="165"/>
      <c r="U14" s="165"/>
      <c r="V14" s="165"/>
      <c r="W14" s="304"/>
      <c r="X14" s="295"/>
      <c r="Y14" s="475" t="s">
        <v>287</v>
      </c>
    </row>
    <row r="15" spans="1:25" ht="19.5" customHeight="1" thickTop="1">
      <c r="A15" s="145"/>
      <c r="B15" s="130" t="s">
        <v>220</v>
      </c>
      <c r="C15" s="105"/>
      <c r="D15" s="116"/>
      <c r="E15" s="197"/>
      <c r="F15" s="116"/>
      <c r="G15" s="197"/>
      <c r="H15" s="116"/>
      <c r="I15" s="197"/>
      <c r="J15" s="116"/>
      <c r="K15" s="197"/>
      <c r="L15" s="116"/>
      <c r="M15" s="197"/>
      <c r="N15" s="116"/>
      <c r="O15" s="197"/>
      <c r="P15" s="116"/>
      <c r="Q15" s="197"/>
      <c r="R15" s="116"/>
      <c r="S15" s="197"/>
      <c r="T15" s="197"/>
      <c r="U15" s="197"/>
      <c r="V15" s="197"/>
      <c r="W15" s="198"/>
      <c r="X15" s="296" t="s">
        <v>221</v>
      </c>
      <c r="Y15" s="177"/>
    </row>
    <row r="16" spans="1:25" ht="93.6" customHeight="1">
      <c r="A16" s="145"/>
      <c r="B16" s="107">
        <v>6</v>
      </c>
      <c r="C16" s="131" t="s">
        <v>288</v>
      </c>
      <c r="D16" s="122" t="str">
        <f t="shared" ref="D16:W16" si="0">IF(OR(ISBLANK(D10),ISBLANK(D11)),"",100*D11/D10)</f>
        <v/>
      </c>
      <c r="E16" s="56" t="e">
        <f t="shared" si="0"/>
        <v>#VALUE!</v>
      </c>
      <c r="F16" s="123" t="str">
        <f t="shared" si="0"/>
        <v/>
      </c>
      <c r="G16" s="56" t="str">
        <f t="shared" si="0"/>
        <v/>
      </c>
      <c r="H16" s="123" t="str">
        <f t="shared" si="0"/>
        <v/>
      </c>
      <c r="I16" s="56" t="str">
        <f t="shared" si="0"/>
        <v/>
      </c>
      <c r="J16" s="123" t="str">
        <f t="shared" si="0"/>
        <v/>
      </c>
      <c r="K16" s="56" t="str">
        <f t="shared" si="0"/>
        <v/>
      </c>
      <c r="L16" s="123" t="str">
        <f t="shared" si="0"/>
        <v/>
      </c>
      <c r="M16" s="56" t="str">
        <f t="shared" si="0"/>
        <v/>
      </c>
      <c r="N16" s="123" t="str">
        <f t="shared" si="0"/>
        <v/>
      </c>
      <c r="O16" s="56" t="str">
        <f t="shared" si="0"/>
        <v/>
      </c>
      <c r="P16" s="123" t="str">
        <f t="shared" si="0"/>
        <v/>
      </c>
      <c r="Q16" s="56" t="str">
        <f t="shared" si="0"/>
        <v/>
      </c>
      <c r="R16" s="123" t="str">
        <f t="shared" si="0"/>
        <v/>
      </c>
      <c r="S16" s="56" t="e">
        <f t="shared" si="0"/>
        <v>#VALUE!</v>
      </c>
      <c r="T16" s="56" t="e">
        <f t="shared" si="0"/>
        <v>#VALUE!</v>
      </c>
      <c r="U16" s="56" t="e">
        <f t="shared" si="0"/>
        <v>#VALUE!</v>
      </c>
      <c r="V16" s="56">
        <f t="shared" si="0"/>
        <v>33.241758241758241</v>
      </c>
      <c r="W16" s="199">
        <f t="shared" si="0"/>
        <v>23.758519961051608</v>
      </c>
      <c r="X16" s="178"/>
      <c r="Y16" s="61"/>
    </row>
    <row r="17" spans="1:25" ht="108" customHeight="1">
      <c r="A17" s="145"/>
      <c r="B17" s="107">
        <v>7</v>
      </c>
      <c r="C17" s="131" t="s">
        <v>289</v>
      </c>
      <c r="D17" s="122" t="str">
        <f t="shared" ref="D17:W17" si="1">IF(OR(ISBLANK(D10),ISBLANK(D12)),"",100*D12/D10)</f>
        <v/>
      </c>
      <c r="E17" s="56" t="e">
        <f t="shared" si="1"/>
        <v>#VALUE!</v>
      </c>
      <c r="F17" s="123" t="str">
        <f t="shared" si="1"/>
        <v/>
      </c>
      <c r="G17" s="56" t="str">
        <f t="shared" si="1"/>
        <v/>
      </c>
      <c r="H17" s="123" t="str">
        <f t="shared" si="1"/>
        <v/>
      </c>
      <c r="I17" s="56" t="str">
        <f t="shared" si="1"/>
        <v/>
      </c>
      <c r="J17" s="123" t="str">
        <f t="shared" si="1"/>
        <v/>
      </c>
      <c r="K17" s="56" t="str">
        <f t="shared" si="1"/>
        <v/>
      </c>
      <c r="L17" s="123" t="str">
        <f t="shared" si="1"/>
        <v/>
      </c>
      <c r="M17" s="56" t="str">
        <f t="shared" si="1"/>
        <v/>
      </c>
      <c r="N17" s="123" t="str">
        <f t="shared" si="1"/>
        <v/>
      </c>
      <c r="O17" s="56" t="str">
        <f t="shared" si="1"/>
        <v/>
      </c>
      <c r="P17" s="123" t="str">
        <f t="shared" si="1"/>
        <v/>
      </c>
      <c r="Q17" s="56" t="str">
        <f t="shared" si="1"/>
        <v/>
      </c>
      <c r="R17" s="123" t="str">
        <f t="shared" si="1"/>
        <v/>
      </c>
      <c r="S17" s="56" t="str">
        <f t="shared" si="1"/>
        <v/>
      </c>
      <c r="T17" s="56" t="str">
        <f t="shared" si="1"/>
        <v/>
      </c>
      <c r="U17" s="56" t="str">
        <f t="shared" si="1"/>
        <v/>
      </c>
      <c r="V17" s="56" t="str">
        <f t="shared" si="1"/>
        <v/>
      </c>
      <c r="W17" s="199" t="str">
        <f t="shared" si="1"/>
        <v/>
      </c>
      <c r="X17" s="179"/>
      <c r="Y17" s="61"/>
    </row>
    <row r="18" spans="1:25" ht="58.95" customHeight="1">
      <c r="A18" s="145"/>
      <c r="B18" s="107">
        <v>8</v>
      </c>
      <c r="C18" s="132" t="s">
        <v>290</v>
      </c>
      <c r="D18" s="122" t="str">
        <f>IF(OR(ISBLANK(D$12),ISBLANK(D$13)),"",100*D$13/D$12)</f>
        <v/>
      </c>
      <c r="E18" s="56" t="e">
        <f t="shared" ref="E18:W18" si="2">IF(OR(ISBLANK(E$12),ISBLANK(E$13)),"",100*E$13/E$12)</f>
        <v>#VALUE!</v>
      </c>
      <c r="F18" s="123" t="str">
        <f t="shared" si="2"/>
        <v/>
      </c>
      <c r="G18" s="56" t="str">
        <f t="shared" si="2"/>
        <v/>
      </c>
      <c r="H18" s="123" t="str">
        <f t="shared" si="2"/>
        <v/>
      </c>
      <c r="I18" s="56" t="str">
        <f t="shared" si="2"/>
        <v/>
      </c>
      <c r="J18" s="123" t="str">
        <f t="shared" si="2"/>
        <v/>
      </c>
      <c r="K18" s="56" t="str">
        <f t="shared" si="2"/>
        <v/>
      </c>
      <c r="L18" s="123" t="str">
        <f t="shared" si="2"/>
        <v/>
      </c>
      <c r="M18" s="56" t="str">
        <f t="shared" si="2"/>
        <v/>
      </c>
      <c r="N18" s="123" t="str">
        <f t="shared" si="2"/>
        <v/>
      </c>
      <c r="O18" s="56" t="str">
        <f t="shared" si="2"/>
        <v/>
      </c>
      <c r="P18" s="123" t="str">
        <f t="shared" si="2"/>
        <v/>
      </c>
      <c r="Q18" s="56" t="str">
        <f t="shared" si="2"/>
        <v/>
      </c>
      <c r="R18" s="123" t="str">
        <f t="shared" si="2"/>
        <v/>
      </c>
      <c r="S18" s="56" t="str">
        <f t="shared" si="2"/>
        <v/>
      </c>
      <c r="T18" s="56" t="str">
        <f t="shared" si="2"/>
        <v/>
      </c>
      <c r="U18" s="56" t="str">
        <f t="shared" si="2"/>
        <v/>
      </c>
      <c r="V18" s="56" t="str">
        <f t="shared" si="2"/>
        <v/>
      </c>
      <c r="W18" s="199" t="str">
        <f t="shared" si="2"/>
        <v/>
      </c>
      <c r="X18" s="180"/>
      <c r="Y18" s="61"/>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235</v>
      </c>
      <c r="C21" s="134"/>
      <c r="D21" s="134"/>
      <c r="E21" s="134"/>
      <c r="F21" s="134"/>
      <c r="G21" s="134"/>
      <c r="H21" s="134"/>
      <c r="I21" s="134"/>
      <c r="J21" s="134"/>
      <c r="K21" s="134"/>
      <c r="L21" s="134"/>
      <c r="M21" s="134"/>
      <c r="N21" s="134"/>
      <c r="O21" s="134"/>
      <c r="P21" s="134"/>
      <c r="Q21" s="347"/>
      <c r="R21" s="347"/>
      <c r="S21" s="348"/>
      <c r="T21" s="145"/>
      <c r="U21" s="145"/>
      <c r="V21" s="145"/>
      <c r="W21" s="145"/>
      <c r="X21" s="145"/>
      <c r="Y21" s="145"/>
    </row>
    <row r="22" spans="1:25" ht="15.6" customHeight="1">
      <c r="A22" s="145"/>
      <c r="B22" s="138" t="s">
        <v>197</v>
      </c>
      <c r="C22" s="112" t="s">
        <v>64</v>
      </c>
      <c r="D22" s="139" t="s">
        <v>198</v>
      </c>
      <c r="E22" s="140">
        <v>2013</v>
      </c>
      <c r="F22" s="141">
        <v>2014</v>
      </c>
      <c r="G22" s="142">
        <v>2015</v>
      </c>
      <c r="H22" s="141">
        <v>2016</v>
      </c>
      <c r="I22" s="141">
        <v>2017</v>
      </c>
      <c r="J22" s="140">
        <v>2018</v>
      </c>
      <c r="K22" s="141">
        <v>2019</v>
      </c>
      <c r="L22" s="140">
        <v>2020</v>
      </c>
      <c r="M22" s="141">
        <v>2021</v>
      </c>
      <c r="N22" s="140">
        <v>2022</v>
      </c>
      <c r="O22" s="141">
        <v>2023</v>
      </c>
      <c r="P22" s="41">
        <v>2024</v>
      </c>
      <c r="Q22" s="344" t="s">
        <v>270</v>
      </c>
      <c r="R22" s="345"/>
      <c r="S22" s="346"/>
      <c r="T22" s="145"/>
      <c r="U22" s="145"/>
      <c r="V22" s="145"/>
      <c r="W22" s="145"/>
      <c r="X22" s="145"/>
      <c r="Y22" s="145"/>
    </row>
    <row r="23" spans="1:25" ht="15.6" customHeight="1">
      <c r="A23" s="145"/>
      <c r="B23" s="130" t="s">
        <v>291</v>
      </c>
      <c r="C23" s="105"/>
      <c r="D23" s="105"/>
      <c r="E23" s="105"/>
      <c r="F23" s="105"/>
      <c r="G23" s="105"/>
      <c r="H23" s="105"/>
      <c r="I23" s="105"/>
      <c r="J23" s="105"/>
      <c r="K23" s="105"/>
      <c r="L23" s="105"/>
      <c r="M23" s="105"/>
      <c r="N23" s="105"/>
      <c r="O23" s="105"/>
      <c r="P23" s="105"/>
      <c r="Q23" s="342"/>
      <c r="R23" s="342"/>
      <c r="S23" s="343"/>
      <c r="T23" s="145"/>
      <c r="U23" s="145"/>
      <c r="V23" s="145"/>
      <c r="W23" s="145"/>
      <c r="X23" s="145"/>
      <c r="Y23" s="145"/>
    </row>
    <row r="24" spans="1:25" ht="151.19999999999999" customHeight="1">
      <c r="A24" s="145"/>
      <c r="B24" s="107">
        <v>9</v>
      </c>
      <c r="C24" s="131" t="s">
        <v>292</v>
      </c>
      <c r="D24" s="181"/>
      <c r="E24" s="182"/>
      <c r="F24" s="183"/>
      <c r="G24" s="184"/>
      <c r="H24" s="183"/>
      <c r="I24" s="183"/>
      <c r="J24" s="182"/>
      <c r="K24" s="182"/>
      <c r="L24" s="182"/>
      <c r="M24" s="182"/>
      <c r="N24" s="182"/>
      <c r="O24" s="182"/>
      <c r="P24" s="185"/>
      <c r="Q24" s="349" t="s">
        <v>293</v>
      </c>
      <c r="R24" s="350"/>
      <c r="S24" s="351"/>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384" t="s">
        <v>294</v>
      </c>
      <c r="C26" s="385"/>
      <c r="D26" s="385"/>
      <c r="E26" s="385"/>
      <c r="F26" s="386"/>
      <c r="G26" s="186" t="s">
        <v>295</v>
      </c>
      <c r="H26" s="387" t="s">
        <v>296</v>
      </c>
      <c r="I26" s="388"/>
      <c r="J26" s="388"/>
      <c r="K26" s="388"/>
      <c r="L26" s="389"/>
      <c r="M26" s="382"/>
      <c r="N26" s="383"/>
      <c r="O26" s="383"/>
      <c r="P26" s="383"/>
      <c r="Q26" s="383"/>
      <c r="R26" s="145"/>
      <c r="S26" s="145"/>
      <c r="T26" s="145"/>
      <c r="U26" s="145"/>
      <c r="V26" s="145"/>
      <c r="W26" s="145"/>
      <c r="X26" s="145"/>
      <c r="Y26" s="145"/>
    </row>
    <row r="27" spans="1:25" ht="39.6" customHeight="1">
      <c r="A27" s="145"/>
      <c r="B27" s="190" t="s">
        <v>297</v>
      </c>
      <c r="C27" s="376" t="s">
        <v>298</v>
      </c>
      <c r="D27" s="377"/>
      <c r="E27" s="377"/>
      <c r="F27" s="378"/>
      <c r="G27" s="201" t="s">
        <v>194</v>
      </c>
      <c r="H27" s="379"/>
      <c r="I27" s="380"/>
      <c r="J27" s="380"/>
      <c r="K27" s="380"/>
      <c r="L27" s="381"/>
      <c r="M27" s="188"/>
      <c r="N27" s="189"/>
      <c r="O27" s="189"/>
      <c r="P27" s="189"/>
      <c r="Q27" s="189"/>
      <c r="R27" s="145"/>
      <c r="S27" s="145"/>
      <c r="T27" s="145"/>
      <c r="U27" s="145"/>
      <c r="V27" s="145"/>
      <c r="W27" s="145"/>
      <c r="X27" s="145"/>
      <c r="Y27" s="145"/>
    </row>
    <row r="28" spans="1:25" ht="21" customHeight="1">
      <c r="A28" s="145"/>
      <c r="B28" s="190" t="s">
        <v>299</v>
      </c>
      <c r="C28" s="390" t="s">
        <v>300</v>
      </c>
      <c r="D28" s="390"/>
      <c r="E28" s="390"/>
      <c r="F28" s="390"/>
      <c r="G28" s="201" t="s">
        <v>194</v>
      </c>
      <c r="H28" s="379"/>
      <c r="I28" s="380"/>
      <c r="J28" s="380"/>
      <c r="K28" s="380"/>
      <c r="L28" s="381"/>
      <c r="M28" s="188"/>
      <c r="N28" s="189"/>
      <c r="O28" s="189"/>
      <c r="P28" s="189"/>
      <c r="Q28" s="189"/>
      <c r="R28" s="145"/>
      <c r="S28" s="145"/>
      <c r="T28" s="145"/>
      <c r="U28" s="145"/>
      <c r="V28" s="145"/>
      <c r="W28" s="145"/>
      <c r="X28" s="145"/>
      <c r="Y28" s="145"/>
    </row>
    <row r="29" spans="1:25" ht="57" customHeight="1">
      <c r="A29" s="145"/>
      <c r="B29" s="190" t="s">
        <v>301</v>
      </c>
      <c r="C29" s="376" t="s">
        <v>302</v>
      </c>
      <c r="D29" s="377"/>
      <c r="E29" s="377"/>
      <c r="F29" s="378"/>
      <c r="G29" s="201" t="s">
        <v>194</v>
      </c>
      <c r="H29" s="379"/>
      <c r="I29" s="380"/>
      <c r="J29" s="380"/>
      <c r="K29" s="380"/>
      <c r="L29" s="381"/>
      <c r="M29" s="188"/>
      <c r="N29" s="189"/>
      <c r="O29" s="189"/>
      <c r="P29" s="189"/>
      <c r="Q29" s="189"/>
      <c r="R29" s="145"/>
      <c r="S29" s="145"/>
      <c r="T29" s="145"/>
      <c r="U29" s="145"/>
      <c r="V29" s="145"/>
      <c r="W29" s="145"/>
      <c r="X29" s="145"/>
      <c r="Y29" s="145"/>
    </row>
    <row r="30" spans="1:25" ht="44.4" customHeight="1">
      <c r="A30" s="145"/>
      <c r="B30" s="191" t="s">
        <v>303</v>
      </c>
      <c r="C30" s="376" t="s">
        <v>304</v>
      </c>
      <c r="D30" s="377"/>
      <c r="E30" s="377"/>
      <c r="F30" s="378"/>
      <c r="G30" s="201" t="s">
        <v>194</v>
      </c>
      <c r="H30" s="379"/>
      <c r="I30" s="380"/>
      <c r="J30" s="380"/>
      <c r="K30" s="380"/>
      <c r="L30" s="381"/>
      <c r="M30" s="188"/>
      <c r="N30" s="189"/>
      <c r="O30" s="189"/>
      <c r="P30" s="189"/>
      <c r="Q30" s="189"/>
      <c r="R30" s="145"/>
      <c r="S30" s="145"/>
      <c r="T30" s="145"/>
      <c r="U30" s="145"/>
      <c r="V30" s="145"/>
      <c r="W30" s="145"/>
      <c r="X30" s="145"/>
      <c r="Y30" s="145"/>
    </row>
    <row r="31" spans="1:25" ht="57" customHeight="1">
      <c r="A31" s="145"/>
      <c r="B31" s="191" t="s">
        <v>305</v>
      </c>
      <c r="C31" s="390" t="s">
        <v>306</v>
      </c>
      <c r="D31" s="390"/>
      <c r="E31" s="390"/>
      <c r="F31" s="390"/>
      <c r="G31" s="201" t="s">
        <v>193</v>
      </c>
      <c r="H31" s="394" t="s">
        <v>307</v>
      </c>
      <c r="I31" s="394"/>
      <c r="J31" s="394"/>
      <c r="K31" s="394"/>
      <c r="L31" s="394"/>
      <c r="M31" s="188"/>
      <c r="N31" s="189"/>
      <c r="O31" s="189"/>
      <c r="P31" s="189"/>
      <c r="Q31" s="189"/>
      <c r="R31" s="145"/>
      <c r="S31" s="145"/>
      <c r="T31" s="145"/>
      <c r="U31" s="145"/>
      <c r="V31" s="145"/>
      <c r="W31" s="145"/>
      <c r="X31" s="145"/>
      <c r="Y31" s="145"/>
    </row>
    <row r="32" spans="1:25" ht="38.4" customHeight="1">
      <c r="A32" s="145"/>
      <c r="B32" s="395" t="s">
        <v>308</v>
      </c>
      <c r="C32" s="396"/>
      <c r="D32" s="396"/>
      <c r="E32" s="396"/>
      <c r="F32" s="396"/>
      <c r="G32" s="396"/>
      <c r="H32" s="396"/>
      <c r="I32" s="396"/>
      <c r="J32" s="396"/>
      <c r="K32" s="396"/>
      <c r="L32" s="397"/>
      <c r="M32" s="188"/>
      <c r="N32" s="189"/>
      <c r="O32" s="189"/>
      <c r="P32" s="189"/>
      <c r="Q32" s="189"/>
      <c r="R32" s="145"/>
      <c r="S32" s="145"/>
      <c r="T32" s="145"/>
      <c r="U32" s="145"/>
      <c r="V32" s="145"/>
      <c r="W32" s="145"/>
      <c r="X32" s="145"/>
      <c r="Y32" s="145"/>
    </row>
    <row r="33" spans="1:25" ht="57" customHeight="1">
      <c r="A33" s="145"/>
      <c r="B33" s="191" t="s">
        <v>309</v>
      </c>
      <c r="C33" s="376" t="s">
        <v>310</v>
      </c>
      <c r="D33" s="377"/>
      <c r="E33" s="377"/>
      <c r="F33" s="378"/>
      <c r="G33" s="201" t="s">
        <v>311</v>
      </c>
      <c r="H33" s="379" t="s">
        <v>312</v>
      </c>
      <c r="I33" s="380"/>
      <c r="J33" s="380"/>
      <c r="K33" s="380"/>
      <c r="L33" s="381"/>
      <c r="M33" s="188"/>
      <c r="N33" s="189"/>
      <c r="O33" s="189"/>
      <c r="P33" s="189"/>
      <c r="Q33" s="189"/>
      <c r="R33" s="145"/>
      <c r="S33" s="145"/>
      <c r="T33" s="145"/>
      <c r="U33" s="145"/>
      <c r="V33" s="145"/>
      <c r="W33" s="145"/>
      <c r="X33" s="145"/>
      <c r="Y33" s="145"/>
    </row>
    <row r="34" spans="1:25" ht="45" customHeight="1">
      <c r="A34" s="145"/>
      <c r="B34" s="191" t="s">
        <v>313</v>
      </c>
      <c r="C34" s="376" t="s">
        <v>314</v>
      </c>
      <c r="D34" s="377"/>
      <c r="E34" s="377"/>
      <c r="F34" s="378"/>
      <c r="G34" s="201" t="s">
        <v>194</v>
      </c>
      <c r="H34" s="379" t="s">
        <v>315</v>
      </c>
      <c r="I34" s="380"/>
      <c r="J34" s="380"/>
      <c r="K34" s="380"/>
      <c r="L34" s="381"/>
      <c r="M34" s="188"/>
      <c r="N34" s="189"/>
      <c r="O34" s="189"/>
      <c r="P34" s="189"/>
      <c r="Q34" s="189"/>
      <c r="R34" s="145"/>
      <c r="S34" s="145"/>
      <c r="T34" s="145"/>
      <c r="U34" s="145"/>
      <c r="V34" s="145"/>
      <c r="W34" s="145"/>
      <c r="X34" s="145"/>
      <c r="Y34" s="145"/>
    </row>
    <row r="35" spans="1:25" ht="21" customHeight="1">
      <c r="A35" s="145"/>
      <c r="B35" s="191" t="s">
        <v>316</v>
      </c>
      <c r="C35" s="390" t="s">
        <v>317</v>
      </c>
      <c r="D35" s="390"/>
      <c r="E35" s="390"/>
      <c r="F35" s="390"/>
      <c r="G35" s="201" t="s">
        <v>194</v>
      </c>
      <c r="H35" s="394" t="s">
        <v>318</v>
      </c>
      <c r="I35" s="394"/>
      <c r="J35" s="394"/>
      <c r="K35" s="394"/>
      <c r="L35" s="394"/>
      <c r="M35" s="188"/>
      <c r="N35" s="189"/>
      <c r="O35" s="189"/>
      <c r="P35" s="189"/>
      <c r="Q35" s="189"/>
      <c r="R35" s="145"/>
      <c r="S35" s="145"/>
      <c r="T35" s="145"/>
      <c r="U35" s="145"/>
      <c r="V35" s="145"/>
      <c r="W35" s="145"/>
      <c r="X35" s="145"/>
      <c r="Y35" s="145"/>
    </row>
    <row r="36" spans="1:25" ht="40.200000000000003" customHeight="1">
      <c r="A36" s="145"/>
      <c r="B36" s="192">
        <v>15</v>
      </c>
      <c r="C36" s="390" t="s">
        <v>319</v>
      </c>
      <c r="D36" s="390"/>
      <c r="E36" s="390"/>
      <c r="F36" s="390"/>
      <c r="G36" s="170" t="s">
        <v>194</v>
      </c>
      <c r="H36" s="392"/>
      <c r="I36" s="393"/>
      <c r="J36" s="393"/>
      <c r="K36" s="393"/>
      <c r="L36" s="393"/>
      <c r="M36" s="403"/>
      <c r="N36" s="404"/>
      <c r="O36" s="404"/>
      <c r="P36" s="404"/>
      <c r="Q36" s="404"/>
      <c r="R36" s="145"/>
      <c r="S36" s="145"/>
      <c r="T36" s="145"/>
      <c r="U36" s="145"/>
      <c r="V36" s="145"/>
      <c r="W36" s="145"/>
      <c r="X36" s="145"/>
      <c r="Y36" s="145"/>
    </row>
    <row r="37" spans="1:25" ht="43.2" customHeight="1">
      <c r="A37" s="145"/>
      <c r="B37" s="192">
        <v>16</v>
      </c>
      <c r="C37" s="390" t="s">
        <v>320</v>
      </c>
      <c r="D37" s="390"/>
      <c r="E37" s="390"/>
      <c r="F37" s="390"/>
      <c r="G37" s="170" t="s">
        <v>194</v>
      </c>
      <c r="H37" s="398"/>
      <c r="I37" s="398"/>
      <c r="J37" s="398"/>
      <c r="K37" s="398"/>
      <c r="L37" s="399"/>
      <c r="M37" s="403"/>
      <c r="N37" s="404"/>
      <c r="O37" s="404"/>
      <c r="P37" s="404"/>
      <c r="Q37" s="404"/>
      <c r="R37" s="145"/>
      <c r="S37" s="145"/>
      <c r="T37" s="145"/>
      <c r="U37" s="145"/>
      <c r="V37" s="145"/>
      <c r="W37" s="145"/>
      <c r="X37" s="145"/>
      <c r="Y37" s="145"/>
    </row>
    <row r="38" spans="1:25" ht="45.6" customHeight="1">
      <c r="A38" s="145"/>
      <c r="B38" s="107"/>
      <c r="C38" s="405" t="s">
        <v>321</v>
      </c>
      <c r="D38" s="405"/>
      <c r="E38" s="405"/>
      <c r="F38" s="405"/>
      <c r="G38" s="170"/>
      <c r="H38" s="391"/>
      <c r="I38" s="391"/>
      <c r="J38" s="391"/>
      <c r="K38" s="391"/>
      <c r="L38" s="391"/>
      <c r="M38" s="193"/>
      <c r="N38" s="194"/>
      <c r="O38" s="194"/>
      <c r="P38" s="194"/>
      <c r="Q38" s="194"/>
      <c r="R38" s="145"/>
      <c r="S38" s="145"/>
      <c r="T38" s="145"/>
      <c r="U38" s="145"/>
      <c r="V38" s="145"/>
      <c r="W38" s="145"/>
      <c r="X38" s="145"/>
      <c r="Y38" s="145"/>
    </row>
    <row r="39" spans="1:25" ht="45.6" customHeight="1">
      <c r="A39" s="145"/>
      <c r="B39" s="107"/>
      <c r="C39" s="406" t="s">
        <v>322</v>
      </c>
      <c r="D39" s="406"/>
      <c r="E39" s="406"/>
      <c r="F39" s="406"/>
      <c r="G39" s="170"/>
      <c r="H39" s="391"/>
      <c r="I39" s="391"/>
      <c r="J39" s="391"/>
      <c r="K39" s="391"/>
      <c r="L39" s="391"/>
      <c r="M39" s="193"/>
      <c r="N39" s="194"/>
      <c r="O39" s="194"/>
      <c r="P39" s="194"/>
      <c r="Q39" s="194"/>
      <c r="R39" s="145"/>
      <c r="S39" s="145"/>
      <c r="T39" s="145"/>
      <c r="U39" s="145"/>
      <c r="V39" s="145"/>
      <c r="W39" s="145"/>
      <c r="X39" s="145"/>
      <c r="Y39" s="145"/>
    </row>
    <row r="40" spans="1:25" ht="22.2" customHeight="1">
      <c r="A40" s="145"/>
      <c r="B40" s="107"/>
      <c r="C40" s="405" t="s">
        <v>323</v>
      </c>
      <c r="D40" s="405"/>
      <c r="E40" s="405"/>
      <c r="F40" s="405"/>
      <c r="G40" s="170"/>
      <c r="H40" s="391"/>
      <c r="I40" s="391"/>
      <c r="J40" s="391"/>
      <c r="K40" s="391"/>
      <c r="L40" s="391"/>
      <c r="M40" s="193"/>
      <c r="N40" s="194"/>
      <c r="O40" s="194"/>
      <c r="P40" s="194"/>
      <c r="Q40" s="194"/>
      <c r="R40" s="145"/>
      <c r="S40" s="145"/>
      <c r="T40" s="145"/>
      <c r="U40" s="145"/>
      <c r="V40" s="145"/>
      <c r="W40" s="145"/>
      <c r="X40" s="145"/>
      <c r="Y40" s="145"/>
    </row>
    <row r="41" spans="1:25" ht="34.950000000000003" customHeight="1">
      <c r="A41" s="145"/>
      <c r="B41" s="192">
        <v>17</v>
      </c>
      <c r="C41" s="390" t="s">
        <v>324</v>
      </c>
      <c r="D41" s="390"/>
      <c r="E41" s="390"/>
      <c r="F41" s="390"/>
      <c r="G41" s="170" t="s">
        <v>194</v>
      </c>
      <c r="H41" s="398"/>
      <c r="I41" s="398"/>
      <c r="J41" s="398"/>
      <c r="K41" s="398"/>
      <c r="L41" s="399"/>
      <c r="M41" s="403"/>
      <c r="N41" s="404"/>
      <c r="O41" s="404"/>
      <c r="P41" s="404"/>
      <c r="Q41" s="404"/>
      <c r="R41" s="145"/>
      <c r="S41" s="145"/>
      <c r="T41" s="145"/>
      <c r="U41" s="145"/>
      <c r="V41" s="145"/>
      <c r="W41" s="145"/>
      <c r="X41" s="145"/>
      <c r="Y41" s="145"/>
    </row>
    <row r="42" spans="1:25" ht="49.95" customHeight="1">
      <c r="A42" s="145"/>
      <c r="B42" s="192">
        <v>18</v>
      </c>
      <c r="C42" s="390" t="s">
        <v>325</v>
      </c>
      <c r="D42" s="390"/>
      <c r="E42" s="390"/>
      <c r="F42" s="390"/>
      <c r="G42" s="170" t="s">
        <v>194</v>
      </c>
      <c r="H42" s="398"/>
      <c r="I42" s="398"/>
      <c r="J42" s="398"/>
      <c r="K42" s="398"/>
      <c r="L42" s="399"/>
      <c r="M42" s="403"/>
      <c r="N42" s="404"/>
      <c r="O42" s="404"/>
      <c r="P42" s="404"/>
      <c r="Q42" s="404"/>
      <c r="R42" s="145"/>
      <c r="S42" s="145"/>
      <c r="T42" s="145"/>
      <c r="U42" s="145"/>
      <c r="V42" s="145"/>
      <c r="W42" s="145"/>
      <c r="X42" s="145"/>
      <c r="Y42" s="145"/>
    </row>
    <row r="43" spans="1:25" ht="19.95" customHeight="1">
      <c r="A43" s="145"/>
      <c r="B43" s="400" t="s">
        <v>326</v>
      </c>
      <c r="C43" s="401"/>
      <c r="D43" s="401"/>
      <c r="E43" s="401"/>
      <c r="F43" s="401"/>
      <c r="G43" s="401"/>
      <c r="H43" s="401"/>
      <c r="I43" s="401"/>
      <c r="J43" s="401"/>
      <c r="K43" s="401"/>
      <c r="L43" s="402"/>
      <c r="M43" s="193"/>
      <c r="N43" s="194"/>
      <c r="O43" s="194"/>
      <c r="P43" s="194"/>
      <c r="Q43" s="194"/>
      <c r="R43" s="145"/>
      <c r="S43" s="145"/>
      <c r="T43" s="145"/>
      <c r="U43" s="145"/>
      <c r="V43" s="145"/>
      <c r="W43" s="145"/>
      <c r="X43" s="145"/>
      <c r="Y43" s="145"/>
    </row>
    <row r="44" spans="1:25" ht="25.2" customHeight="1">
      <c r="A44" s="145"/>
      <c r="B44" s="192">
        <v>18.100000000000001</v>
      </c>
      <c r="C44" s="405" t="s">
        <v>327</v>
      </c>
      <c r="D44" s="405"/>
      <c r="E44" s="405"/>
      <c r="F44" s="405"/>
      <c r="G44" s="170"/>
      <c r="H44" s="391"/>
      <c r="I44" s="391"/>
      <c r="J44" s="391"/>
      <c r="K44" s="391"/>
      <c r="L44" s="392"/>
      <c r="M44" s="403"/>
      <c r="N44" s="404"/>
      <c r="O44" s="404"/>
      <c r="P44" s="404"/>
      <c r="Q44" s="404"/>
      <c r="R44" s="145"/>
      <c r="S44" s="145"/>
      <c r="T44" s="145"/>
      <c r="U44" s="145"/>
      <c r="V44" s="145"/>
      <c r="W44" s="145"/>
      <c r="X44" s="145"/>
      <c r="Y44" s="145"/>
    </row>
    <row r="45" spans="1:25" ht="25.2" customHeight="1">
      <c r="A45" s="145"/>
      <c r="B45" s="192">
        <v>18.2</v>
      </c>
      <c r="C45" s="405" t="s">
        <v>328</v>
      </c>
      <c r="D45" s="405"/>
      <c r="E45" s="405"/>
      <c r="F45" s="405"/>
      <c r="G45" s="170" t="s">
        <v>194</v>
      </c>
      <c r="H45" s="391"/>
      <c r="I45" s="391"/>
      <c r="J45" s="391"/>
      <c r="K45" s="391"/>
      <c r="L45" s="392"/>
      <c r="M45" s="403"/>
      <c r="N45" s="404"/>
      <c r="O45" s="404"/>
      <c r="P45" s="404"/>
      <c r="Q45" s="404"/>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65" t="s">
        <v>245</v>
      </c>
      <c r="C47" s="365"/>
      <c r="D47" s="365"/>
      <c r="E47" s="365"/>
      <c r="F47" s="365"/>
      <c r="G47" s="365"/>
      <c r="H47" s="365"/>
      <c r="I47" s="365"/>
      <c r="J47" s="365"/>
      <c r="K47" s="145"/>
      <c r="L47" s="145"/>
      <c r="M47" s="145"/>
      <c r="N47" s="145"/>
      <c r="O47" s="145"/>
      <c r="P47" s="145"/>
      <c r="Q47" s="145"/>
      <c r="R47" s="145"/>
      <c r="S47" s="145"/>
      <c r="T47" s="145"/>
      <c r="U47" s="145"/>
      <c r="V47" s="145"/>
      <c r="W47" s="145"/>
      <c r="X47" s="145"/>
      <c r="Y47" s="145"/>
    </row>
    <row r="48" spans="1:25" ht="72.75" customHeight="1">
      <c r="A48" s="145"/>
      <c r="B48" s="392"/>
      <c r="C48" s="393"/>
      <c r="D48" s="393"/>
      <c r="E48" s="393"/>
      <c r="F48" s="393"/>
      <c r="G48" s="393"/>
      <c r="H48" s="393"/>
      <c r="I48" s="393"/>
      <c r="J48" s="393"/>
      <c r="K48" s="393"/>
      <c r="L48" s="393"/>
      <c r="M48" s="195"/>
      <c r="N48" s="196"/>
      <c r="O48" s="196"/>
      <c r="P48" s="196"/>
      <c r="Q48" s="196"/>
      <c r="R48" s="145"/>
      <c r="S48" s="145"/>
      <c r="T48" s="145"/>
      <c r="U48" s="145"/>
      <c r="V48" s="145"/>
      <c r="W48" s="145"/>
      <c r="X48" s="145"/>
      <c r="Y48" s="145"/>
    </row>
  </sheetData>
  <sheetProtection algorithmName="SHA-512" hashValue="9Xe3l4ZjWb1BOGOkrS79HBFjptkvO3dQdXO3e86eKDiAU9HoDSHX1GeCf6x8V9KCK6QeDWShEEJ3D9F1J2h30A==" saltValue="O025J6wi7/0DP67dYqzZYw==" spinCount="100000" sheet="1" formatCells="0" formatColumns="0" formatRows="0" insertColumns="0" insertRows="0" insertHyperlinks="0"/>
  <mergeCells count="60">
    <mergeCell ref="C30:F30"/>
    <mergeCell ref="H30:L30"/>
    <mergeCell ref="H34:L34"/>
    <mergeCell ref="C31:F31"/>
    <mergeCell ref="C34:F34"/>
    <mergeCell ref="Y7:Y8"/>
    <mergeCell ref="N7:O7"/>
    <mergeCell ref="P7:Q7"/>
    <mergeCell ref="R7:S7"/>
    <mergeCell ref="D7:E7"/>
    <mergeCell ref="F7:G7"/>
    <mergeCell ref="H7:I7"/>
    <mergeCell ref="J7:K7"/>
    <mergeCell ref="L7:M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B48:L48"/>
    <mergeCell ref="H41:L41"/>
    <mergeCell ref="H42:L42"/>
    <mergeCell ref="H44:L44"/>
    <mergeCell ref="B43:L43"/>
    <mergeCell ref="B47:J47"/>
    <mergeCell ref="H38:L38"/>
    <mergeCell ref="H39:L39"/>
    <mergeCell ref="H40:L40"/>
    <mergeCell ref="H36:L36"/>
    <mergeCell ref="H31:L31"/>
    <mergeCell ref="B32:L32"/>
    <mergeCell ref="C33:F33"/>
    <mergeCell ref="H33:L33"/>
    <mergeCell ref="C36:F36"/>
    <mergeCell ref="H35:L35"/>
    <mergeCell ref="C35:F35"/>
    <mergeCell ref="Q21:S21"/>
    <mergeCell ref="Q22:S22"/>
    <mergeCell ref="Q23:S23"/>
    <mergeCell ref="Q24:S24"/>
    <mergeCell ref="C29:F29"/>
    <mergeCell ref="H29:L29"/>
    <mergeCell ref="M26:Q26"/>
    <mergeCell ref="B26:F26"/>
    <mergeCell ref="H26:L26"/>
    <mergeCell ref="C27:F27"/>
    <mergeCell ref="C28:F28"/>
    <mergeCell ref="H27:L27"/>
    <mergeCell ref="H28:L28"/>
  </mergeCells>
  <dataValidations count="1">
    <dataValidation type="list" allowBlank="1" showInputMessage="1" showErrorMessage="1" sqref="G44:G45 G27:G31 G34:G42" xr:uid="{FFE5C0FA-85E5-49E9-B1E4-4F58C5EEA3FA}">
      <formula1>$B$1:$B$2</formula1>
    </dataValidation>
  </dataValidations>
  <pageMargins left="0.25" right="0.25" top="0.75" bottom="0.75" header="0.3" footer="0.3"/>
  <pageSetup paperSize="9" scale="70" fitToHeight="0" orientation="landscape"/>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80" zoomScaleNormal="80" workbookViewId="0">
      <selection activeCell="C13" sqref="C13"/>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1"/>
      <c r="B1" s="171" t="s">
        <v>193</v>
      </c>
      <c r="C1" s="145"/>
      <c r="D1" s="102" t="s">
        <v>17</v>
      </c>
      <c r="E1" s="145"/>
      <c r="F1" s="145"/>
      <c r="G1" s="110"/>
      <c r="H1" s="110"/>
      <c r="I1" s="145"/>
    </row>
    <row r="2" spans="1:9" ht="15.6" customHeight="1">
      <c r="A2" s="171"/>
      <c r="B2" s="171" t="s">
        <v>194</v>
      </c>
      <c r="C2" s="145"/>
      <c r="D2" s="103" t="s">
        <v>18</v>
      </c>
      <c r="E2" s="145"/>
      <c r="F2" s="145"/>
      <c r="G2" s="110"/>
      <c r="H2" s="110"/>
      <c r="I2" s="145"/>
    </row>
    <row r="3" spans="1:9">
      <c r="A3" s="145"/>
      <c r="B3" s="145"/>
      <c r="C3" s="145"/>
      <c r="D3" s="145"/>
      <c r="E3" s="145"/>
      <c r="F3" s="145"/>
      <c r="G3" s="110"/>
      <c r="H3" s="110"/>
      <c r="I3" s="145"/>
    </row>
    <row r="4" spans="1:9">
      <c r="A4" s="145"/>
      <c r="B4" s="145"/>
      <c r="C4" s="145"/>
      <c r="D4" s="65" t="s">
        <v>195</v>
      </c>
      <c r="E4" s="66"/>
      <c r="F4" s="66"/>
      <c r="G4" s="110"/>
      <c r="H4" s="110"/>
      <c r="I4" s="145"/>
    </row>
    <row r="5" spans="1:9" ht="21" customHeight="1">
      <c r="A5" s="146"/>
      <c r="B5" s="7" t="s">
        <v>329</v>
      </c>
      <c r="C5" s="8"/>
      <c r="D5" s="8"/>
      <c r="E5" s="40"/>
      <c r="F5" s="8"/>
      <c r="G5" s="204"/>
      <c r="H5" s="204"/>
      <c r="I5" s="146"/>
    </row>
    <row r="6" spans="1:9" ht="15.75" customHeight="1">
      <c r="A6" s="145"/>
      <c r="B6" s="205"/>
      <c r="C6" s="145"/>
      <c r="D6" s="145"/>
      <c r="E6" s="145"/>
      <c r="F6" s="145"/>
      <c r="G6" s="110"/>
      <c r="H6" s="110"/>
      <c r="I6" s="145"/>
    </row>
    <row r="7" spans="1:9" ht="21" customHeight="1">
      <c r="A7" s="145"/>
      <c r="B7" s="409" t="s">
        <v>330</v>
      </c>
      <c r="C7" s="410"/>
      <c r="D7" s="410"/>
      <c r="E7" s="410"/>
      <c r="F7" s="410"/>
      <c r="G7" s="410"/>
      <c r="H7" s="411"/>
      <c r="I7" s="145"/>
    </row>
    <row r="8" spans="1:9" ht="16.5" customHeight="1">
      <c r="A8" s="145"/>
      <c r="B8" s="206"/>
      <c r="C8" s="145"/>
      <c r="D8" s="145"/>
      <c r="E8" s="145"/>
      <c r="F8" s="145"/>
      <c r="G8" s="110"/>
      <c r="H8" s="110"/>
      <c r="I8" s="145"/>
    </row>
    <row r="9" spans="1:9" ht="11.25" customHeight="1">
      <c r="A9" s="145"/>
      <c r="B9" s="145"/>
      <c r="C9" s="145"/>
      <c r="D9" s="145"/>
      <c r="E9" s="207"/>
      <c r="F9" s="145"/>
      <c r="G9" s="104"/>
      <c r="H9" s="208"/>
      <c r="I9" s="110"/>
    </row>
    <row r="10" spans="1:9" ht="55.95" customHeight="1">
      <c r="A10" s="145"/>
      <c r="B10" s="100" t="s">
        <v>197</v>
      </c>
      <c r="C10" s="100" t="s">
        <v>64</v>
      </c>
      <c r="D10" s="209" t="s">
        <v>331</v>
      </c>
      <c r="E10" s="210" t="s">
        <v>332</v>
      </c>
      <c r="F10" s="211" t="s">
        <v>333</v>
      </c>
      <c r="G10" s="212" t="s">
        <v>334</v>
      </c>
      <c r="H10" s="187" t="s">
        <v>335</v>
      </c>
      <c r="I10" s="213" t="s">
        <v>247</v>
      </c>
    </row>
    <row r="11" spans="1:9" ht="31.2" customHeight="1">
      <c r="A11" s="145"/>
      <c r="B11" s="412" t="s">
        <v>336</v>
      </c>
      <c r="C11" s="413"/>
      <c r="D11" s="413"/>
      <c r="E11" s="413"/>
      <c r="F11" s="413"/>
      <c r="G11" s="413"/>
      <c r="H11" s="413"/>
      <c r="I11" s="414"/>
    </row>
    <row r="12" spans="1:9" ht="18.75" customHeight="1">
      <c r="A12" s="145"/>
      <c r="B12" s="174" t="s">
        <v>337</v>
      </c>
      <c r="C12" s="176"/>
      <c r="D12" s="214" t="s">
        <v>338</v>
      </c>
      <c r="E12" s="215" t="s">
        <v>338</v>
      </c>
      <c r="F12" s="216" t="s">
        <v>338</v>
      </c>
      <c r="G12" s="217"/>
      <c r="H12" s="218"/>
      <c r="I12" s="219"/>
    </row>
    <row r="13" spans="1:9" ht="165.75" customHeight="1">
      <c r="A13" s="145"/>
      <c r="B13" s="107">
        <v>1</v>
      </c>
      <c r="C13" s="108" t="s">
        <v>339</v>
      </c>
      <c r="D13" s="220"/>
      <c r="E13" s="220" t="s">
        <v>193</v>
      </c>
      <c r="F13" s="230" t="s">
        <v>194</v>
      </c>
      <c r="G13" s="221"/>
      <c r="H13" s="306">
        <v>2017</v>
      </c>
      <c r="I13" s="479" t="s">
        <v>616</v>
      </c>
    </row>
    <row r="14" spans="1:9" ht="29.4" customHeight="1">
      <c r="A14" s="145"/>
      <c r="B14" s="107">
        <v>2</v>
      </c>
      <c r="C14" s="114" t="s">
        <v>340</v>
      </c>
      <c r="D14" s="220"/>
      <c r="E14" s="220" t="s">
        <v>193</v>
      </c>
      <c r="F14" s="229" t="s">
        <v>193</v>
      </c>
      <c r="G14" s="222"/>
      <c r="H14" s="223"/>
      <c r="I14" s="64"/>
    </row>
    <row r="15" spans="1:9" ht="21" customHeight="1">
      <c r="A15" s="145"/>
      <c r="B15" s="107">
        <v>3</v>
      </c>
      <c r="C15" s="114" t="s">
        <v>341</v>
      </c>
      <c r="D15" s="220"/>
      <c r="E15" s="220" t="s">
        <v>193</v>
      </c>
      <c r="F15" s="229" t="s">
        <v>193</v>
      </c>
      <c r="G15" s="224"/>
      <c r="H15" s="223"/>
      <c r="I15" s="64"/>
    </row>
    <row r="16" spans="1:9" ht="28.95" customHeight="1">
      <c r="A16" s="145"/>
      <c r="B16" s="107">
        <v>4</v>
      </c>
      <c r="C16" s="225" t="s">
        <v>342</v>
      </c>
      <c r="D16" s="220"/>
      <c r="E16" s="220" t="s">
        <v>193</v>
      </c>
      <c r="F16" s="229" t="s">
        <v>193</v>
      </c>
      <c r="G16" s="224"/>
      <c r="H16" s="223"/>
      <c r="I16" s="64"/>
    </row>
    <row r="17" spans="1:9" ht="29.4" customHeight="1">
      <c r="A17" s="145"/>
      <c r="B17" s="107">
        <v>5</v>
      </c>
      <c r="C17" s="225" t="s">
        <v>343</v>
      </c>
      <c r="D17" s="220"/>
      <c r="E17" s="220" t="s">
        <v>194</v>
      </c>
      <c r="F17" s="229" t="s">
        <v>193</v>
      </c>
      <c r="G17" s="224"/>
      <c r="H17" s="223"/>
      <c r="I17" s="64"/>
    </row>
    <row r="18" spans="1:9" ht="18.75" customHeight="1">
      <c r="A18" s="145"/>
      <c r="B18" s="174" t="s">
        <v>344</v>
      </c>
      <c r="C18" s="176"/>
      <c r="D18" s="214" t="s">
        <v>338</v>
      </c>
      <c r="E18" s="215" t="s">
        <v>338</v>
      </c>
      <c r="F18" s="216" t="s">
        <v>338</v>
      </c>
      <c r="G18" s="226" t="s">
        <v>334</v>
      </c>
      <c r="H18" s="218"/>
      <c r="I18" s="219"/>
    </row>
    <row r="19" spans="1:9" ht="110.25" customHeight="1">
      <c r="A19" s="145"/>
      <c r="B19" s="107">
        <v>6</v>
      </c>
      <c r="C19" s="108" t="s">
        <v>345</v>
      </c>
      <c r="D19" s="220"/>
      <c r="E19" s="220" t="s">
        <v>193</v>
      </c>
      <c r="F19" s="230" t="s">
        <v>194</v>
      </c>
      <c r="G19" s="221"/>
      <c r="H19" s="307">
        <v>2017</v>
      </c>
      <c r="I19" s="479" t="s">
        <v>615</v>
      </c>
    </row>
    <row r="20" spans="1:9" ht="29.4" customHeight="1">
      <c r="A20" s="145"/>
      <c r="B20" s="107">
        <v>7</v>
      </c>
      <c r="C20" s="114" t="s">
        <v>346</v>
      </c>
      <c r="D20" s="220"/>
      <c r="E20" s="220" t="s">
        <v>193</v>
      </c>
      <c r="F20" s="229" t="s">
        <v>193</v>
      </c>
      <c r="G20" s="224"/>
      <c r="H20" s="223"/>
      <c r="I20" s="64"/>
    </row>
    <row r="21" spans="1:9" ht="27" customHeight="1">
      <c r="A21" s="145"/>
      <c r="B21" s="107">
        <v>8</v>
      </c>
      <c r="C21" s="114" t="s">
        <v>168</v>
      </c>
      <c r="D21" s="220"/>
      <c r="E21" s="220" t="s">
        <v>193</v>
      </c>
      <c r="F21" s="229" t="s">
        <v>193</v>
      </c>
      <c r="G21" s="224"/>
      <c r="H21" s="223"/>
      <c r="I21" s="64"/>
    </row>
    <row r="22" spans="1:9" ht="28.95" customHeight="1">
      <c r="A22" s="145"/>
      <c r="B22" s="107">
        <v>9</v>
      </c>
      <c r="C22" s="114" t="s">
        <v>347</v>
      </c>
      <c r="D22" s="220"/>
      <c r="E22" s="220" t="s">
        <v>194</v>
      </c>
      <c r="F22" s="229" t="s">
        <v>193</v>
      </c>
      <c r="G22" s="224"/>
      <c r="H22" s="223"/>
      <c r="I22" s="64"/>
    </row>
    <row r="23" spans="1:9" ht="28.95" customHeight="1">
      <c r="A23" s="145"/>
      <c r="B23" s="107">
        <v>10</v>
      </c>
      <c r="C23" s="114" t="s">
        <v>348</v>
      </c>
      <c r="D23" s="220"/>
      <c r="E23" s="220" t="s">
        <v>194</v>
      </c>
      <c r="F23" s="229" t="s">
        <v>193</v>
      </c>
      <c r="G23" s="224"/>
      <c r="H23" s="223"/>
      <c r="I23" s="64"/>
    </row>
    <row r="24" spans="1:9" ht="20.25" customHeight="1">
      <c r="A24" s="145"/>
      <c r="B24" s="107">
        <v>11</v>
      </c>
      <c r="C24" s="114" t="s">
        <v>349</v>
      </c>
      <c r="D24" s="220"/>
      <c r="E24" s="220" t="s">
        <v>193</v>
      </c>
      <c r="F24" s="229" t="s">
        <v>193</v>
      </c>
      <c r="G24" s="224"/>
      <c r="H24" s="223"/>
      <c r="I24" s="64" t="s">
        <v>350</v>
      </c>
    </row>
    <row r="25" spans="1:9" ht="31.2" customHeight="1">
      <c r="A25" s="145"/>
      <c r="B25" s="412" t="s">
        <v>351</v>
      </c>
      <c r="C25" s="413"/>
      <c r="D25" s="413"/>
      <c r="E25" s="413"/>
      <c r="F25" s="413"/>
      <c r="G25" s="413"/>
      <c r="H25" s="413"/>
      <c r="I25" s="414"/>
    </row>
    <row r="26" spans="1:9" ht="18.75" customHeight="1">
      <c r="A26" s="145"/>
      <c r="B26" s="174" t="s">
        <v>352</v>
      </c>
      <c r="C26" s="176"/>
      <c r="D26" s="214" t="s">
        <v>338</v>
      </c>
      <c r="E26" s="215" t="s">
        <v>338</v>
      </c>
      <c r="F26" s="216" t="s">
        <v>338</v>
      </c>
      <c r="G26" s="226" t="s">
        <v>334</v>
      </c>
      <c r="H26" s="218"/>
      <c r="I26" s="219"/>
    </row>
    <row r="27" spans="1:9" ht="98.25" customHeight="1">
      <c r="A27" s="145"/>
      <c r="B27" s="107">
        <v>12</v>
      </c>
      <c r="C27" s="108" t="s">
        <v>353</v>
      </c>
      <c r="D27" s="220"/>
      <c r="E27" s="220" t="s">
        <v>194</v>
      </c>
      <c r="F27" s="230" t="s">
        <v>194</v>
      </c>
      <c r="G27" s="221"/>
      <c r="H27" s="203"/>
      <c r="I27" s="64" t="s">
        <v>354</v>
      </c>
    </row>
    <row r="28" spans="1:9" ht="47.25" customHeight="1">
      <c r="A28" s="145"/>
      <c r="B28" s="107">
        <v>13</v>
      </c>
      <c r="C28" s="114" t="s">
        <v>355</v>
      </c>
      <c r="D28" s="220"/>
      <c r="E28" s="220" t="s">
        <v>194</v>
      </c>
      <c r="F28" s="229" t="s">
        <v>194</v>
      </c>
      <c r="G28" s="224"/>
      <c r="H28" s="223"/>
      <c r="I28" s="64" t="s">
        <v>356</v>
      </c>
    </row>
    <row r="29" spans="1:9" ht="18.75" customHeight="1">
      <c r="A29" s="145"/>
      <c r="B29" s="107">
        <v>14</v>
      </c>
      <c r="C29" s="114" t="s">
        <v>357</v>
      </c>
      <c r="D29" s="220"/>
      <c r="E29" s="220" t="s">
        <v>194</v>
      </c>
      <c r="F29" s="229" t="s">
        <v>194</v>
      </c>
      <c r="G29" s="224"/>
      <c r="H29" s="223"/>
      <c r="I29" s="64"/>
    </row>
    <row r="30" spans="1:9">
      <c r="A30" s="145"/>
      <c r="B30" s="107">
        <v>15</v>
      </c>
      <c r="C30" s="114" t="s">
        <v>358</v>
      </c>
      <c r="D30" s="220"/>
      <c r="E30" s="220" t="s">
        <v>194</v>
      </c>
      <c r="F30" s="229" t="s">
        <v>194</v>
      </c>
      <c r="G30" s="224"/>
      <c r="H30" s="223"/>
      <c r="I30" s="64"/>
    </row>
    <row r="31" spans="1:9" ht="15" customHeight="1">
      <c r="A31" s="145"/>
      <c r="B31" s="107">
        <v>16</v>
      </c>
      <c r="C31" s="114" t="s">
        <v>359</v>
      </c>
      <c r="D31" s="220"/>
      <c r="E31" s="220" t="s">
        <v>194</v>
      </c>
      <c r="F31" s="229" t="s">
        <v>194</v>
      </c>
      <c r="G31" s="224"/>
      <c r="H31" s="223"/>
      <c r="I31" s="64"/>
    </row>
    <row r="32" spans="1:9" ht="18.75" customHeight="1">
      <c r="A32" s="145"/>
      <c r="B32" s="174" t="s">
        <v>360</v>
      </c>
      <c r="C32" s="176"/>
      <c r="D32" s="214" t="s">
        <v>338</v>
      </c>
      <c r="E32" s="215" t="s">
        <v>338</v>
      </c>
      <c r="F32" s="216" t="s">
        <v>338</v>
      </c>
      <c r="G32" s="226" t="s">
        <v>334</v>
      </c>
      <c r="H32" s="218"/>
      <c r="I32" s="219"/>
    </row>
    <row r="33" spans="1:9" ht="72.599999999999994" customHeight="1">
      <c r="A33" s="145"/>
      <c r="B33" s="107">
        <v>17</v>
      </c>
      <c r="C33" s="108" t="s">
        <v>361</v>
      </c>
      <c r="D33" s="220"/>
      <c r="E33" s="220" t="s">
        <v>194</v>
      </c>
      <c r="F33" s="230" t="s">
        <v>194</v>
      </c>
      <c r="G33" s="221"/>
      <c r="H33" s="203"/>
      <c r="I33" s="64" t="s">
        <v>362</v>
      </c>
    </row>
    <row r="34" spans="1:9" ht="29.4" customHeight="1">
      <c r="A34" s="145"/>
      <c r="B34" s="107">
        <v>18</v>
      </c>
      <c r="C34" s="114" t="s">
        <v>363</v>
      </c>
      <c r="D34" s="220"/>
      <c r="E34" s="220" t="s">
        <v>194</v>
      </c>
      <c r="F34" s="229" t="s">
        <v>194</v>
      </c>
      <c r="G34" s="224"/>
      <c r="H34" s="223"/>
      <c r="I34" s="64"/>
    </row>
    <row r="35" spans="1:9" ht="21" customHeight="1">
      <c r="A35" s="145"/>
      <c r="B35" s="107">
        <v>19</v>
      </c>
      <c r="C35" s="114" t="s">
        <v>357</v>
      </c>
      <c r="D35" s="220"/>
      <c r="E35" s="220" t="s">
        <v>194</v>
      </c>
      <c r="F35" s="229" t="s">
        <v>194</v>
      </c>
      <c r="G35" s="224"/>
      <c r="H35" s="223"/>
      <c r="I35" s="64"/>
    </row>
    <row r="36" spans="1:9" ht="22.5" customHeight="1">
      <c r="A36" s="145"/>
      <c r="B36" s="107">
        <v>20</v>
      </c>
      <c r="C36" s="114" t="s">
        <v>364</v>
      </c>
      <c r="D36" s="220"/>
      <c r="E36" s="220" t="s">
        <v>194</v>
      </c>
      <c r="F36" s="229" t="s">
        <v>194</v>
      </c>
      <c r="G36" s="224"/>
      <c r="H36" s="223"/>
      <c r="I36" s="64"/>
    </row>
    <row r="37" spans="1:9" ht="15" customHeight="1">
      <c r="A37" s="145"/>
      <c r="B37" s="107">
        <v>21</v>
      </c>
      <c r="C37" s="114" t="s">
        <v>365</v>
      </c>
      <c r="D37" s="220"/>
      <c r="E37" s="220" t="s">
        <v>194</v>
      </c>
      <c r="F37" s="229" t="s">
        <v>194</v>
      </c>
      <c r="G37" s="227"/>
      <c r="H37" s="223"/>
      <c r="I37" s="64"/>
    </row>
    <row r="38" spans="1:9" ht="18.75" customHeight="1">
      <c r="A38" s="145"/>
      <c r="B38" s="174" t="s">
        <v>366</v>
      </c>
      <c r="C38" s="176"/>
      <c r="D38" s="214" t="s">
        <v>338</v>
      </c>
      <c r="E38" s="215" t="s">
        <v>338</v>
      </c>
      <c r="F38" s="216" t="s">
        <v>338</v>
      </c>
      <c r="G38" s="226" t="s">
        <v>334</v>
      </c>
      <c r="H38" s="218"/>
      <c r="I38" s="219"/>
    </row>
    <row r="39" spans="1:9" ht="58.2" customHeight="1">
      <c r="A39" s="145"/>
      <c r="B39" s="107">
        <v>22</v>
      </c>
      <c r="C39" s="108" t="s">
        <v>367</v>
      </c>
      <c r="D39" s="220"/>
      <c r="E39" s="220" t="s">
        <v>194</v>
      </c>
      <c r="F39" s="230" t="s">
        <v>194</v>
      </c>
      <c r="G39" s="221"/>
      <c r="H39" s="203"/>
      <c r="I39" s="64" t="s">
        <v>368</v>
      </c>
    </row>
    <row r="40" spans="1:9" ht="29.4" customHeight="1">
      <c r="A40" s="145"/>
      <c r="B40" s="107">
        <v>23</v>
      </c>
      <c r="C40" s="114" t="s">
        <v>369</v>
      </c>
      <c r="D40" s="220"/>
      <c r="E40" s="220" t="s">
        <v>194</v>
      </c>
      <c r="F40" s="229" t="s">
        <v>194</v>
      </c>
      <c r="G40" s="222"/>
      <c r="H40" s="223"/>
      <c r="I40" s="64" t="s">
        <v>370</v>
      </c>
    </row>
    <row r="41" spans="1:9">
      <c r="A41" s="145"/>
      <c r="B41" s="107">
        <v>24</v>
      </c>
      <c r="C41" s="114" t="s">
        <v>371</v>
      </c>
      <c r="D41" s="220"/>
      <c r="E41" s="220" t="s">
        <v>194</v>
      </c>
      <c r="F41" s="229" t="s">
        <v>194</v>
      </c>
      <c r="G41" s="224"/>
      <c r="H41" s="223"/>
      <c r="I41" s="64" t="s">
        <v>372</v>
      </c>
    </row>
    <row r="42" spans="1:9">
      <c r="A42" s="145"/>
      <c r="B42" s="107">
        <v>25</v>
      </c>
      <c r="C42" s="114" t="s">
        <v>373</v>
      </c>
      <c r="D42" s="220"/>
      <c r="E42" s="220" t="s">
        <v>194</v>
      </c>
      <c r="F42" s="229" t="s">
        <v>194</v>
      </c>
      <c r="G42" s="224"/>
      <c r="H42" s="223"/>
      <c r="I42" s="64" t="s">
        <v>374</v>
      </c>
    </row>
    <row r="43" spans="1:9">
      <c r="A43" s="145"/>
      <c r="B43" s="145"/>
      <c r="C43" s="152"/>
      <c r="D43" s="109"/>
      <c r="E43" s="109"/>
      <c r="F43" s="109"/>
      <c r="G43" s="111"/>
      <c r="H43" s="228"/>
      <c r="I43" s="145"/>
    </row>
    <row r="44" spans="1:9" ht="15.6" customHeight="1">
      <c r="A44" s="145"/>
      <c r="B44" s="416" t="s">
        <v>245</v>
      </c>
      <c r="C44" s="416"/>
      <c r="D44" s="416"/>
      <c r="E44" s="416"/>
      <c r="F44" s="416"/>
      <c r="G44" s="416"/>
      <c r="H44" s="416"/>
      <c r="I44" s="145"/>
    </row>
    <row r="45" spans="1:9" ht="72.75" customHeight="1">
      <c r="A45" s="145"/>
      <c r="B45" s="392"/>
      <c r="C45" s="393"/>
      <c r="D45" s="393"/>
      <c r="E45" s="393"/>
      <c r="F45" s="393"/>
      <c r="G45" s="393"/>
      <c r="H45" s="393"/>
      <c r="I45" s="415"/>
    </row>
    <row r="62" ht="15" customHeight="1"/>
  </sheetData>
  <sheetProtection algorithmName="SHA-512" hashValue="iAPHNoHDHILVT7Agx5nVCULb6UVPTAJe+DxaUazgqs0l92+T3IisqUW4yX1fqPgeYo/fliBP3W+eGT3Ko8N7BA==" saltValue="OYNATZNXtPk6hHGYOMO6jQ=="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9675D899-6284-4C60-821B-B9B3AE375167}">
      <formula1>$A$1:$A$2</formula1>
    </dataValidation>
    <dataValidation type="list" allowBlank="1" showInputMessage="1" showErrorMessage="1" sqref="D13:F17 D39:F42 D27:F31 D33:F37 D19:F24" xr:uid="{8BC9B52F-E270-4EC4-9A7F-5D94BD46AF8D}">
      <formula1>$B$1:$B$2</formula1>
    </dataValidation>
  </dataValidations>
  <pageMargins left="0.25" right="0.25" top="0.75" bottom="0.75" header="0.3" footer="0.3"/>
  <pageSetup paperSize="9" scale="85" fitToHeight="0"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B56" sqref="B56:F56"/>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38" t="s">
        <v>193</v>
      </c>
      <c r="C1" s="238"/>
      <c r="D1" s="239"/>
      <c r="E1" s="2"/>
      <c r="F1" s="239"/>
      <c r="G1" s="2"/>
      <c r="H1" s="2"/>
      <c r="I1" s="2"/>
      <c r="J1" s="2"/>
      <c r="K1" s="2"/>
    </row>
    <row r="2" spans="1:11" ht="15.6" customHeight="1">
      <c r="A2" s="2"/>
      <c r="B2" s="238" t="s">
        <v>194</v>
      </c>
      <c r="C2" s="238"/>
      <c r="D2" s="240"/>
      <c r="E2" s="102" t="s">
        <v>17</v>
      </c>
      <c r="F2" s="241"/>
      <c r="G2" s="2"/>
      <c r="H2" s="2"/>
      <c r="I2" s="2"/>
      <c r="J2" s="2"/>
      <c r="K2" s="2"/>
    </row>
    <row r="3" spans="1:11" ht="15" customHeight="1">
      <c r="A3" s="2"/>
      <c r="B3" s="238" t="s">
        <v>375</v>
      </c>
      <c r="C3" s="238"/>
      <c r="D3" s="239"/>
      <c r="E3" s="103" t="s">
        <v>18</v>
      </c>
      <c r="F3" s="241"/>
      <c r="G3" s="2"/>
      <c r="H3" s="2"/>
      <c r="I3" s="2"/>
      <c r="J3" s="2"/>
      <c r="K3" s="2"/>
    </row>
    <row r="4" spans="1:11" ht="15.6">
      <c r="A4" s="2"/>
      <c r="B4" s="242"/>
      <c r="C4" s="242"/>
      <c r="D4" s="239"/>
      <c r="E4" s="2"/>
      <c r="F4" s="239"/>
      <c r="G4" s="2"/>
      <c r="H4" s="2"/>
      <c r="I4" s="2"/>
      <c r="J4" s="2"/>
      <c r="K4" s="2"/>
    </row>
    <row r="5" spans="1:11" ht="15.6">
      <c r="A5" s="2"/>
      <c r="B5" s="242"/>
      <c r="C5" s="242"/>
      <c r="D5" s="239"/>
      <c r="E5" s="65" t="s">
        <v>195</v>
      </c>
      <c r="F5" s="243"/>
      <c r="G5" s="2"/>
      <c r="H5" s="2"/>
      <c r="I5" s="2"/>
      <c r="J5" s="2"/>
      <c r="K5" s="2"/>
    </row>
    <row r="6" spans="1:11" ht="21" customHeight="1">
      <c r="A6" s="146"/>
      <c r="B6" s="244" t="s">
        <v>376</v>
      </c>
      <c r="C6" s="113"/>
      <c r="D6" s="113"/>
      <c r="E6" s="40"/>
      <c r="F6" s="245"/>
      <c r="G6" s="146"/>
      <c r="H6" s="146"/>
      <c r="I6" s="146"/>
      <c r="J6" s="146"/>
      <c r="K6" s="146"/>
    </row>
    <row r="7" spans="1:11" ht="5.25" customHeight="1">
      <c r="A7" s="2"/>
      <c r="B7" s="454"/>
      <c r="C7" s="454"/>
      <c r="D7" s="454"/>
      <c r="E7" s="2"/>
      <c r="F7" s="239"/>
      <c r="G7" s="2"/>
      <c r="H7" s="2"/>
      <c r="I7" s="2"/>
      <c r="J7" s="2"/>
      <c r="K7" s="2"/>
    </row>
    <row r="8" spans="1:11" ht="83.25" customHeight="1">
      <c r="A8" s="2"/>
      <c r="B8" s="455" t="s">
        <v>377</v>
      </c>
      <c r="C8" s="455"/>
      <c r="D8" s="455"/>
      <c r="E8" s="455"/>
      <c r="F8" s="455"/>
      <c r="G8" s="2"/>
      <c r="H8" s="2"/>
      <c r="I8" s="2"/>
      <c r="J8" s="2"/>
      <c r="K8" s="2"/>
    </row>
    <row r="9" spans="1:11" ht="4.5" customHeight="1">
      <c r="A9" s="2"/>
      <c r="B9" s="242"/>
      <c r="C9" s="242"/>
      <c r="D9" s="247"/>
      <c r="E9" s="2"/>
      <c r="F9" s="239"/>
      <c r="G9" s="2"/>
      <c r="H9" s="2"/>
      <c r="I9" s="2"/>
      <c r="J9" s="2"/>
      <c r="K9" s="2"/>
    </row>
    <row r="10" spans="1:11" ht="28.5" customHeight="1">
      <c r="A10" s="2"/>
      <c r="B10" s="450" t="s">
        <v>378</v>
      </c>
      <c r="C10" s="450"/>
      <c r="D10" s="450"/>
      <c r="E10" s="450"/>
      <c r="F10" s="450"/>
      <c r="G10" s="248"/>
      <c r="H10" s="249"/>
      <c r="I10" s="249"/>
      <c r="J10" s="2"/>
      <c r="K10" s="2"/>
    </row>
    <row r="11" spans="1:11" ht="15.6">
      <c r="A11" s="2"/>
      <c r="B11" s="242"/>
      <c r="C11" s="242"/>
      <c r="D11" s="239"/>
      <c r="E11" s="2"/>
      <c r="F11" s="239"/>
      <c r="G11" s="2"/>
      <c r="H11" s="2"/>
      <c r="I11" s="2"/>
      <c r="J11" s="2"/>
      <c r="K11" s="2"/>
    </row>
    <row r="12" spans="1:11" ht="26.25" customHeight="1">
      <c r="A12" s="250"/>
      <c r="B12" s="251" t="s">
        <v>63</v>
      </c>
      <c r="C12" s="428" t="s">
        <v>379</v>
      </c>
      <c r="D12" s="429"/>
      <c r="E12" s="252" t="s">
        <v>295</v>
      </c>
      <c r="F12" s="253" t="s">
        <v>380</v>
      </c>
      <c r="G12" s="250"/>
      <c r="H12" s="250"/>
      <c r="I12" s="250"/>
      <c r="J12" s="250"/>
      <c r="K12" s="250"/>
    </row>
    <row r="13" spans="1:11" ht="37.5" customHeight="1">
      <c r="A13" s="2"/>
      <c r="B13" s="420" t="s">
        <v>381</v>
      </c>
      <c r="C13" s="420"/>
      <c r="D13" s="420"/>
      <c r="E13" s="252" t="s">
        <v>194</v>
      </c>
      <c r="F13" s="254"/>
      <c r="G13" s="2"/>
      <c r="H13" s="255" t="s">
        <v>382</v>
      </c>
      <c r="I13" s="256"/>
      <c r="J13" s="256"/>
      <c r="K13" s="2"/>
    </row>
    <row r="14" spans="1:11" ht="26.25" customHeight="1">
      <c r="A14" s="257"/>
      <c r="B14" s="258">
        <v>1</v>
      </c>
      <c r="C14" s="421" t="s">
        <v>383</v>
      </c>
      <c r="D14" s="422"/>
      <c r="E14" s="231" t="s">
        <v>193</v>
      </c>
      <c r="F14" s="64"/>
      <c r="G14" s="257"/>
      <c r="H14" s="255" t="s">
        <v>384</v>
      </c>
      <c r="I14" s="259"/>
      <c r="J14" s="259"/>
      <c r="K14" s="257"/>
    </row>
    <row r="15" spans="1:11" ht="26.25" customHeight="1">
      <c r="A15" s="2"/>
      <c r="B15" s="446" t="s">
        <v>385</v>
      </c>
      <c r="C15" s="433"/>
      <c r="D15" s="433"/>
      <c r="E15" s="433"/>
      <c r="F15" s="434"/>
      <c r="G15" s="2"/>
      <c r="H15" s="255" t="s">
        <v>386</v>
      </c>
      <c r="I15" s="256"/>
      <c r="J15" s="256"/>
      <c r="K15" s="2"/>
    </row>
    <row r="16" spans="1:11" ht="26.25" customHeight="1">
      <c r="A16" s="2"/>
      <c r="B16" s="260">
        <v>1.1000000000000001</v>
      </c>
      <c r="C16" s="423" t="s">
        <v>387</v>
      </c>
      <c r="D16" s="424"/>
      <c r="E16" s="430" t="s">
        <v>388</v>
      </c>
      <c r="F16" s="431"/>
      <c r="G16" s="2"/>
      <c r="H16" s="255" t="s">
        <v>389</v>
      </c>
      <c r="I16" s="256"/>
      <c r="J16" s="256"/>
      <c r="K16" s="2"/>
    </row>
    <row r="17" spans="1:11" ht="26.25" customHeight="1">
      <c r="A17" s="2"/>
      <c r="B17" s="260">
        <v>1.2</v>
      </c>
      <c r="C17" s="423" t="s">
        <v>390</v>
      </c>
      <c r="D17" s="424"/>
      <c r="E17" s="430" t="s">
        <v>391</v>
      </c>
      <c r="F17" s="431"/>
      <c r="G17" s="2"/>
      <c r="H17" s="255" t="s">
        <v>392</v>
      </c>
      <c r="I17" s="256"/>
      <c r="J17" s="256"/>
      <c r="K17" s="2"/>
    </row>
    <row r="18" spans="1:11" ht="26.25" customHeight="1">
      <c r="A18" s="2"/>
      <c r="B18" s="260">
        <v>1.3</v>
      </c>
      <c r="C18" s="423" t="s">
        <v>393</v>
      </c>
      <c r="D18" s="424"/>
      <c r="E18" s="430" t="s">
        <v>394</v>
      </c>
      <c r="F18" s="431"/>
      <c r="G18" s="2"/>
      <c r="H18" s="255" t="s">
        <v>395</v>
      </c>
      <c r="I18" s="256"/>
      <c r="J18" s="256"/>
      <c r="K18" s="2"/>
    </row>
    <row r="19" spans="1:11" ht="26.25" customHeight="1">
      <c r="A19" s="2"/>
      <c r="B19" s="260">
        <v>1.4</v>
      </c>
      <c r="C19" s="423" t="s">
        <v>396</v>
      </c>
      <c r="D19" s="424"/>
      <c r="E19" s="201" t="s">
        <v>389</v>
      </c>
      <c r="F19" s="202" t="s">
        <v>397</v>
      </c>
      <c r="G19" s="2"/>
      <c r="H19" s="256"/>
      <c r="I19" s="256"/>
      <c r="J19" s="256"/>
      <c r="K19" s="2"/>
    </row>
    <row r="20" spans="1:11" ht="26.25" customHeight="1">
      <c r="A20" s="2"/>
      <c r="B20" s="260">
        <v>1.5</v>
      </c>
      <c r="C20" s="423" t="s">
        <v>398</v>
      </c>
      <c r="D20" s="424"/>
      <c r="E20" s="430" t="s">
        <v>399</v>
      </c>
      <c r="F20" s="431"/>
      <c r="G20" s="2"/>
      <c r="H20" s="2"/>
      <c r="I20" s="2"/>
      <c r="J20" s="2"/>
      <c r="K20" s="2"/>
    </row>
    <row r="21" spans="1:11" ht="26.25" customHeight="1">
      <c r="A21" s="2"/>
      <c r="B21" s="260">
        <v>1.6</v>
      </c>
      <c r="C21" s="423" t="s">
        <v>400</v>
      </c>
      <c r="D21" s="424"/>
      <c r="E21" s="430" t="s">
        <v>193</v>
      </c>
      <c r="F21" s="431"/>
      <c r="G21" s="2"/>
      <c r="H21" s="2"/>
      <c r="I21" s="2"/>
      <c r="J21" s="2"/>
      <c r="K21" s="2"/>
    </row>
    <row r="22" spans="1:11" ht="26.25" customHeight="1">
      <c r="A22" s="2"/>
      <c r="B22" s="260">
        <v>1.7</v>
      </c>
      <c r="C22" s="423" t="s">
        <v>401</v>
      </c>
      <c r="D22" s="424"/>
      <c r="E22" s="430" t="s">
        <v>194</v>
      </c>
      <c r="F22" s="431"/>
      <c r="G22" s="2"/>
      <c r="H22" s="2"/>
      <c r="I22" s="2"/>
      <c r="J22" s="2"/>
      <c r="K22" s="2"/>
    </row>
    <row r="23" spans="1:11" ht="18.75" customHeight="1">
      <c r="A23" s="256" t="s">
        <v>392</v>
      </c>
      <c r="B23" s="261" t="s">
        <v>402</v>
      </c>
      <c r="C23" s="262"/>
      <c r="D23" s="262"/>
      <c r="E23" s="263"/>
      <c r="F23" s="264"/>
      <c r="G23" s="2"/>
      <c r="H23" s="2"/>
      <c r="I23" s="2"/>
      <c r="J23" s="2"/>
      <c r="K23" s="2"/>
    </row>
    <row r="24" spans="1:11" ht="60" customHeight="1">
      <c r="A24" s="256" t="s">
        <v>403</v>
      </c>
      <c r="B24" s="451" t="s">
        <v>404</v>
      </c>
      <c r="C24" s="452"/>
      <c r="D24" s="452"/>
      <c r="E24" s="452"/>
      <c r="F24" s="453"/>
      <c r="G24" s="2"/>
      <c r="H24" s="2"/>
      <c r="I24" s="2"/>
      <c r="J24" s="2"/>
      <c r="K24" s="2"/>
    </row>
    <row r="25" spans="1:11" ht="30" customHeight="1">
      <c r="A25" s="256" t="s">
        <v>395</v>
      </c>
      <c r="B25" s="242"/>
      <c r="C25" s="242"/>
      <c r="D25" s="239"/>
      <c r="E25" s="2"/>
      <c r="F25" s="239"/>
      <c r="G25" s="2"/>
      <c r="H25" s="2"/>
      <c r="I25" s="2"/>
      <c r="J25" s="2"/>
      <c r="K25" s="2"/>
    </row>
    <row r="26" spans="1:11" ht="59.4" customHeight="1">
      <c r="A26" s="2"/>
      <c r="B26" s="450" t="s">
        <v>405</v>
      </c>
      <c r="C26" s="450"/>
      <c r="D26" s="450"/>
      <c r="E26" s="450"/>
      <c r="F26" s="450"/>
      <c r="G26" s="248"/>
      <c r="H26" s="248"/>
      <c r="I26" s="248"/>
      <c r="J26" s="2"/>
      <c r="K26" s="2"/>
    </row>
    <row r="27" spans="1:11" ht="6" customHeight="1">
      <c r="A27" s="2"/>
      <c r="B27" s="265"/>
      <c r="C27" s="265"/>
      <c r="D27" s="265"/>
      <c r="E27" s="266"/>
      <c r="F27" s="265"/>
      <c r="G27" s="248"/>
      <c r="H27" s="248"/>
      <c r="I27" s="248"/>
      <c r="J27" s="2"/>
      <c r="K27" s="2"/>
    </row>
    <row r="28" spans="1:11" ht="54" customHeight="1">
      <c r="A28" s="2"/>
      <c r="B28" s="456" t="s">
        <v>406</v>
      </c>
      <c r="C28" s="456"/>
      <c r="D28" s="456"/>
      <c r="E28" s="456"/>
      <c r="F28" s="456"/>
      <c r="G28" s="248"/>
      <c r="H28" s="248"/>
      <c r="I28" s="248"/>
      <c r="J28" s="2"/>
      <c r="K28" s="2"/>
    </row>
    <row r="29" spans="1:11" ht="26.25" customHeight="1">
      <c r="A29" s="250"/>
      <c r="B29" s="251" t="s">
        <v>63</v>
      </c>
      <c r="C29" s="428" t="s">
        <v>379</v>
      </c>
      <c r="D29" s="429"/>
      <c r="E29" s="252" t="s">
        <v>295</v>
      </c>
      <c r="F29" s="253" t="s">
        <v>380</v>
      </c>
      <c r="G29" s="250"/>
      <c r="H29" s="250"/>
      <c r="I29" s="250"/>
      <c r="J29" s="250"/>
      <c r="K29" s="250"/>
    </row>
    <row r="30" spans="1:11" ht="37.5" customHeight="1">
      <c r="A30" s="2"/>
      <c r="B30" s="420" t="s">
        <v>407</v>
      </c>
      <c r="C30" s="420"/>
      <c r="D30" s="420"/>
      <c r="E30" s="252" t="s">
        <v>194</v>
      </c>
      <c r="F30" s="254"/>
      <c r="G30" s="2"/>
      <c r="H30" s="2"/>
      <c r="I30" s="2"/>
      <c r="J30" s="2"/>
      <c r="K30" s="2"/>
    </row>
    <row r="31" spans="1:11" ht="56.4" customHeight="1">
      <c r="A31" s="257"/>
      <c r="B31" s="267">
        <v>2</v>
      </c>
      <c r="C31" s="440" t="s">
        <v>408</v>
      </c>
      <c r="D31" s="441"/>
      <c r="E31" s="231" t="s">
        <v>193</v>
      </c>
      <c r="F31" s="232"/>
      <c r="G31" s="257"/>
      <c r="H31" s="257"/>
      <c r="I31" s="257"/>
      <c r="J31" s="257"/>
      <c r="K31" s="257"/>
    </row>
    <row r="32" spans="1:11" ht="41.4" customHeight="1">
      <c r="A32" s="2"/>
      <c r="B32" s="432" t="s">
        <v>409</v>
      </c>
      <c r="C32" s="433"/>
      <c r="D32" s="433"/>
      <c r="E32" s="433"/>
      <c r="F32" s="434"/>
      <c r="G32" s="2"/>
      <c r="H32" s="2"/>
      <c r="I32" s="2"/>
      <c r="J32" s="2"/>
      <c r="K32" s="2"/>
    </row>
    <row r="33" spans="1:11" ht="26.25" customHeight="1">
      <c r="A33" s="2"/>
      <c r="B33" s="268">
        <v>2.1</v>
      </c>
      <c r="C33" s="442" t="s">
        <v>410</v>
      </c>
      <c r="D33" s="443"/>
      <c r="E33" s="233" t="s">
        <v>193</v>
      </c>
      <c r="F33" s="234" t="s">
        <v>411</v>
      </c>
      <c r="G33" s="2"/>
      <c r="H33" s="2"/>
      <c r="I33" s="2"/>
      <c r="J33" s="2"/>
      <c r="K33" s="2"/>
    </row>
    <row r="34" spans="1:11" ht="26.25" customHeight="1">
      <c r="A34" s="2"/>
      <c r="B34" s="268">
        <v>2.2000000000000002</v>
      </c>
      <c r="C34" s="423" t="s">
        <v>412</v>
      </c>
      <c r="D34" s="424"/>
      <c r="E34" s="233" t="s">
        <v>193</v>
      </c>
      <c r="F34" s="234" t="s">
        <v>413</v>
      </c>
      <c r="G34" s="2"/>
      <c r="H34" s="2"/>
      <c r="I34" s="2"/>
      <c r="J34" s="2"/>
      <c r="K34" s="2"/>
    </row>
    <row r="35" spans="1:11" ht="26.25" customHeight="1">
      <c r="A35" s="2"/>
      <c r="B35" s="268">
        <v>2.2999999999999998</v>
      </c>
      <c r="C35" s="423" t="s">
        <v>414</v>
      </c>
      <c r="D35" s="424"/>
      <c r="E35" s="233" t="s">
        <v>194</v>
      </c>
      <c r="F35" s="234"/>
      <c r="G35" s="2"/>
      <c r="H35" s="2"/>
      <c r="I35" s="2"/>
      <c r="J35" s="2"/>
      <c r="K35" s="2"/>
    </row>
    <row r="36" spans="1:11" ht="26.25" customHeight="1">
      <c r="A36" s="2"/>
      <c r="B36" s="268">
        <v>2.4</v>
      </c>
      <c r="C36" s="444" t="s">
        <v>415</v>
      </c>
      <c r="D36" s="445"/>
      <c r="E36" s="233" t="s">
        <v>193</v>
      </c>
      <c r="F36" s="234" t="s">
        <v>416</v>
      </c>
      <c r="G36" s="2"/>
      <c r="H36" s="2"/>
      <c r="I36" s="2"/>
      <c r="J36" s="2"/>
      <c r="K36" s="2"/>
    </row>
    <row r="37" spans="1:11" ht="26.25" customHeight="1">
      <c r="A37" s="2"/>
      <c r="B37" s="268">
        <v>2.5</v>
      </c>
      <c r="C37" s="423" t="s">
        <v>417</v>
      </c>
      <c r="D37" s="424"/>
      <c r="E37" s="430" t="s">
        <v>418</v>
      </c>
      <c r="F37" s="431"/>
      <c r="G37" s="2"/>
      <c r="H37" s="2"/>
      <c r="I37" s="2"/>
      <c r="J37" s="2"/>
      <c r="K37" s="2"/>
    </row>
    <row r="38" spans="1:11" ht="34.5" customHeight="1">
      <c r="A38" s="2"/>
      <c r="B38" s="260">
        <v>2.6</v>
      </c>
      <c r="C38" s="423" t="s">
        <v>419</v>
      </c>
      <c r="D38" s="424"/>
      <c r="E38" s="430" t="s">
        <v>420</v>
      </c>
      <c r="F38" s="431"/>
      <c r="G38" s="2"/>
      <c r="H38" s="2"/>
      <c r="I38" s="2"/>
      <c r="J38" s="2"/>
      <c r="K38" s="2"/>
    </row>
    <row r="39" spans="1:11" ht="38.25" customHeight="1">
      <c r="A39" s="2"/>
      <c r="B39" s="268">
        <v>2.7</v>
      </c>
      <c r="C39" s="442" t="s">
        <v>421</v>
      </c>
      <c r="D39" s="443"/>
      <c r="E39" s="233"/>
      <c r="F39" s="234"/>
      <c r="G39" s="2"/>
      <c r="H39" s="2"/>
      <c r="I39" s="2"/>
      <c r="J39" s="2"/>
      <c r="K39" s="2"/>
    </row>
    <row r="40" spans="1:11" ht="18.75" customHeight="1">
      <c r="A40" s="256" t="s">
        <v>392</v>
      </c>
      <c r="B40" s="261" t="s">
        <v>402</v>
      </c>
      <c r="C40" s="262"/>
      <c r="D40" s="262"/>
      <c r="E40" s="263"/>
      <c r="F40" s="264"/>
      <c r="G40" s="2"/>
      <c r="H40" s="2"/>
      <c r="I40" s="2"/>
      <c r="J40" s="2"/>
      <c r="K40" s="2"/>
    </row>
    <row r="41" spans="1:11" ht="60" customHeight="1">
      <c r="A41" s="256" t="s">
        <v>403</v>
      </c>
      <c r="B41" s="417"/>
      <c r="C41" s="418"/>
      <c r="D41" s="418"/>
      <c r="E41" s="418"/>
      <c r="F41" s="419"/>
      <c r="G41" s="2"/>
      <c r="H41" s="2"/>
      <c r="I41" s="2"/>
      <c r="J41" s="2"/>
      <c r="K41" s="2"/>
    </row>
    <row r="42" spans="1:11" ht="15.6">
      <c r="A42" s="2"/>
      <c r="B42" s="242"/>
      <c r="C42" s="242"/>
      <c r="D42" s="239"/>
      <c r="E42" s="2"/>
      <c r="F42" s="239"/>
      <c r="G42" s="2"/>
      <c r="H42" s="2"/>
      <c r="I42" s="2"/>
      <c r="J42" s="2"/>
      <c r="K42" s="2"/>
    </row>
    <row r="43" spans="1:11" ht="55.95" customHeight="1">
      <c r="A43" s="2"/>
      <c r="B43" s="427" t="s">
        <v>422</v>
      </c>
      <c r="C43" s="427"/>
      <c r="D43" s="427"/>
      <c r="E43" s="427"/>
      <c r="F43" s="427"/>
      <c r="G43" s="248"/>
      <c r="H43" s="248"/>
      <c r="I43" s="248"/>
      <c r="J43" s="2"/>
      <c r="K43" s="2"/>
    </row>
    <row r="44" spans="1:11" ht="15.6">
      <c r="A44" s="269"/>
      <c r="B44" s="270"/>
      <c r="C44" s="270"/>
      <c r="D44" s="271"/>
      <c r="E44" s="269"/>
      <c r="F44" s="271"/>
      <c r="G44" s="269"/>
      <c r="H44" s="269"/>
      <c r="I44" s="269"/>
      <c r="J44" s="269"/>
      <c r="K44" s="269"/>
    </row>
    <row r="45" spans="1:11" ht="26.25" customHeight="1">
      <c r="A45" s="250"/>
      <c r="B45" s="251" t="s">
        <v>63</v>
      </c>
      <c r="C45" s="428" t="s">
        <v>379</v>
      </c>
      <c r="D45" s="429"/>
      <c r="E45" s="252" t="s">
        <v>295</v>
      </c>
      <c r="F45" s="253" t="s">
        <v>380</v>
      </c>
      <c r="G45" s="250"/>
      <c r="H45" s="250"/>
      <c r="I45" s="250"/>
      <c r="J45" s="250"/>
      <c r="K45" s="250"/>
    </row>
    <row r="46" spans="1:11" ht="37.5" customHeight="1">
      <c r="A46" s="2"/>
      <c r="B46" s="420" t="s">
        <v>423</v>
      </c>
      <c r="C46" s="420"/>
      <c r="D46" s="420"/>
      <c r="E46" s="252" t="s">
        <v>194</v>
      </c>
      <c r="F46" s="254"/>
      <c r="G46" s="2"/>
      <c r="H46" s="2"/>
      <c r="I46" s="2"/>
      <c r="J46" s="2"/>
      <c r="K46" s="2"/>
    </row>
    <row r="47" spans="1:11" ht="36.6" customHeight="1">
      <c r="A47" s="257"/>
      <c r="B47" s="258">
        <v>3</v>
      </c>
      <c r="C47" s="421" t="s">
        <v>424</v>
      </c>
      <c r="D47" s="422"/>
      <c r="E47" s="231" t="s">
        <v>194</v>
      </c>
      <c r="F47" s="232" t="s">
        <v>425</v>
      </c>
      <c r="G47" s="257"/>
      <c r="H47" s="257"/>
      <c r="I47" s="257"/>
      <c r="J47" s="257"/>
      <c r="K47" s="257"/>
    </row>
    <row r="48" spans="1:11" ht="41.4" customHeight="1">
      <c r="A48" s="269"/>
      <c r="B48" s="432" t="s">
        <v>426</v>
      </c>
      <c r="C48" s="433"/>
      <c r="D48" s="433"/>
      <c r="E48" s="433"/>
      <c r="F48" s="434"/>
      <c r="G48" s="269"/>
      <c r="H48" s="269"/>
      <c r="I48" s="269"/>
      <c r="J48" s="269"/>
      <c r="K48" s="269"/>
    </row>
    <row r="49" spans="1:11" ht="36.75" customHeight="1">
      <c r="A49" s="269"/>
      <c r="B49" s="260">
        <v>3.1</v>
      </c>
      <c r="C49" s="423" t="s">
        <v>427</v>
      </c>
      <c r="D49" s="424"/>
      <c r="E49" s="235" t="s">
        <v>194</v>
      </c>
      <c r="F49" s="232"/>
      <c r="G49" s="269"/>
      <c r="H49" s="269"/>
      <c r="I49" s="269"/>
      <c r="J49" s="269"/>
      <c r="K49" s="269"/>
    </row>
    <row r="50" spans="1:11" ht="25.5" customHeight="1">
      <c r="A50" s="269"/>
      <c r="B50" s="260">
        <v>3.2</v>
      </c>
      <c r="C50" s="423" t="s">
        <v>428</v>
      </c>
      <c r="D50" s="424"/>
      <c r="E50" s="235" t="s">
        <v>194</v>
      </c>
      <c r="F50" s="232"/>
      <c r="G50" s="269"/>
      <c r="H50" s="269"/>
      <c r="I50" s="269"/>
      <c r="J50" s="269"/>
      <c r="K50" s="269"/>
    </row>
    <row r="51" spans="1:11" ht="36" customHeight="1">
      <c r="A51" s="2"/>
      <c r="B51" s="260">
        <v>3.3</v>
      </c>
      <c r="C51" s="423" t="s">
        <v>429</v>
      </c>
      <c r="D51" s="424"/>
      <c r="E51" s="435" t="s">
        <v>430</v>
      </c>
      <c r="F51" s="436"/>
      <c r="G51" s="2"/>
      <c r="H51" s="2"/>
      <c r="I51" s="2"/>
      <c r="J51" s="2"/>
      <c r="K51" s="2"/>
    </row>
    <row r="52" spans="1:11" ht="39.75" customHeight="1">
      <c r="A52" s="2"/>
      <c r="B52" s="272">
        <v>3.4</v>
      </c>
      <c r="C52" s="423" t="s">
        <v>431</v>
      </c>
      <c r="D52" s="424"/>
      <c r="E52" s="430" t="s">
        <v>432</v>
      </c>
      <c r="F52" s="431"/>
      <c r="G52" s="2"/>
      <c r="H52" s="2"/>
      <c r="I52" s="2"/>
      <c r="J52" s="2"/>
      <c r="K52" s="2"/>
    </row>
    <row r="53" spans="1:11" ht="40.950000000000003" customHeight="1">
      <c r="A53" s="2"/>
      <c r="B53" s="260">
        <v>3.5</v>
      </c>
      <c r="C53" s="423" t="s">
        <v>433</v>
      </c>
      <c r="D53" s="424"/>
      <c r="E53" s="286" t="s">
        <v>194</v>
      </c>
      <c r="F53" s="236"/>
      <c r="G53" s="2"/>
      <c r="H53" s="2"/>
      <c r="I53" s="2"/>
      <c r="J53" s="2"/>
      <c r="K53" s="2"/>
    </row>
    <row r="54" spans="1:11" ht="39.75" customHeight="1">
      <c r="A54" s="2"/>
      <c r="B54" s="273">
        <v>3.6</v>
      </c>
      <c r="C54" s="447" t="s">
        <v>434</v>
      </c>
      <c r="D54" s="447"/>
      <c r="E54" s="235" t="s">
        <v>193</v>
      </c>
      <c r="F54" s="232" t="s">
        <v>435</v>
      </c>
      <c r="G54" s="2"/>
      <c r="H54" s="2"/>
      <c r="I54" s="2"/>
      <c r="J54" s="2"/>
      <c r="K54" s="2"/>
    </row>
    <row r="55" spans="1:11" ht="18.75" customHeight="1">
      <c r="A55" s="269"/>
      <c r="B55" s="261" t="s">
        <v>402</v>
      </c>
      <c r="C55" s="274"/>
      <c r="D55" s="274"/>
      <c r="E55" s="275"/>
      <c r="F55" s="276"/>
      <c r="G55" s="269"/>
      <c r="H55" s="269"/>
      <c r="I55" s="269"/>
      <c r="J55" s="269"/>
      <c r="K55" s="269"/>
    </row>
    <row r="56" spans="1:11" ht="60" customHeight="1">
      <c r="A56" s="269"/>
      <c r="B56" s="437"/>
      <c r="C56" s="438"/>
      <c r="D56" s="438"/>
      <c r="E56" s="438"/>
      <c r="F56" s="439"/>
      <c r="G56" s="269"/>
      <c r="H56" s="269"/>
      <c r="I56" s="269"/>
      <c r="J56" s="269"/>
      <c r="K56" s="269"/>
    </row>
    <row r="57" spans="1:11" ht="34.5" customHeight="1">
      <c r="A57" s="2"/>
      <c r="B57" s="242"/>
      <c r="C57" s="242"/>
      <c r="D57" s="277"/>
      <c r="E57" s="278"/>
      <c r="F57" s="277"/>
      <c r="G57" s="2"/>
      <c r="H57" s="2"/>
      <c r="I57" s="2"/>
      <c r="J57" s="2"/>
      <c r="K57" s="2"/>
    </row>
    <row r="58" spans="1:11" ht="46.5" customHeight="1">
      <c r="A58" s="2"/>
      <c r="B58" s="427" t="s">
        <v>436</v>
      </c>
      <c r="C58" s="427"/>
      <c r="D58" s="427"/>
      <c r="E58" s="427"/>
      <c r="F58" s="427"/>
      <c r="G58" s="248"/>
      <c r="H58" s="248"/>
      <c r="I58" s="248"/>
      <c r="J58" s="2"/>
      <c r="K58" s="2"/>
    </row>
    <row r="59" spans="1:11" ht="15.6">
      <c r="A59" s="2"/>
      <c r="B59" s="242"/>
      <c r="C59" s="242"/>
      <c r="D59" s="239"/>
      <c r="E59" s="2"/>
      <c r="F59" s="239"/>
      <c r="G59" s="2"/>
      <c r="H59" s="2"/>
      <c r="I59" s="2"/>
      <c r="J59" s="2"/>
      <c r="K59" s="2"/>
    </row>
    <row r="60" spans="1:11" ht="26.25" customHeight="1">
      <c r="A60" s="250"/>
      <c r="B60" s="251" t="s">
        <v>63</v>
      </c>
      <c r="C60" s="428" t="s">
        <v>379</v>
      </c>
      <c r="D60" s="429"/>
      <c r="E60" s="252" t="s">
        <v>295</v>
      </c>
      <c r="F60" s="253" t="s">
        <v>380</v>
      </c>
      <c r="G60" s="250"/>
      <c r="H60" s="250"/>
      <c r="I60" s="250"/>
      <c r="J60" s="250"/>
      <c r="K60" s="250"/>
    </row>
    <row r="61" spans="1:11" ht="37.5" customHeight="1">
      <c r="A61" s="2"/>
      <c r="B61" s="420" t="s">
        <v>437</v>
      </c>
      <c r="C61" s="420"/>
      <c r="D61" s="420"/>
      <c r="E61" s="252" t="s">
        <v>194</v>
      </c>
      <c r="F61" s="254" t="s">
        <v>438</v>
      </c>
      <c r="G61" s="2"/>
      <c r="H61" s="2"/>
      <c r="I61" s="2"/>
      <c r="J61" s="2"/>
      <c r="K61" s="2"/>
    </row>
    <row r="62" spans="1:11" ht="37.5" customHeight="1">
      <c r="A62" s="257"/>
      <c r="B62" s="258">
        <v>4</v>
      </c>
      <c r="C62" s="425" t="s">
        <v>439</v>
      </c>
      <c r="D62" s="426"/>
      <c r="E62" s="231" t="s">
        <v>194</v>
      </c>
      <c r="F62" s="232"/>
      <c r="G62" s="257"/>
      <c r="H62" s="257"/>
      <c r="I62" s="257"/>
      <c r="J62" s="257"/>
      <c r="K62" s="257"/>
    </row>
    <row r="63" spans="1:11" ht="26.25" customHeight="1">
      <c r="A63" s="269"/>
      <c r="B63" s="446" t="s">
        <v>440</v>
      </c>
      <c r="C63" s="433"/>
      <c r="D63" s="433"/>
      <c r="E63" s="433"/>
      <c r="F63" s="434"/>
      <c r="G63" s="269"/>
      <c r="H63" s="269"/>
      <c r="I63" s="269"/>
      <c r="J63" s="269"/>
      <c r="K63" s="269"/>
    </row>
    <row r="64" spans="1:11" ht="39.75" customHeight="1">
      <c r="A64" s="2"/>
      <c r="B64" s="260">
        <v>4.0999999999999996</v>
      </c>
      <c r="C64" s="423" t="s">
        <v>441</v>
      </c>
      <c r="D64" s="424"/>
      <c r="E64" s="235" t="s">
        <v>194</v>
      </c>
      <c r="F64" s="232"/>
      <c r="G64" s="2"/>
      <c r="H64" s="2"/>
      <c r="I64" s="2"/>
      <c r="J64" s="2"/>
      <c r="K64" s="2"/>
    </row>
    <row r="65" spans="1:11" ht="18.75" customHeight="1">
      <c r="A65" s="256" t="s">
        <v>392</v>
      </c>
      <c r="B65" s="261" t="s">
        <v>402</v>
      </c>
      <c r="C65" s="262"/>
      <c r="D65" s="262"/>
      <c r="E65" s="263"/>
      <c r="F65" s="264"/>
      <c r="G65" s="2"/>
      <c r="H65" s="2"/>
      <c r="I65" s="2"/>
      <c r="J65" s="2"/>
      <c r="K65" s="2"/>
    </row>
    <row r="66" spans="1:11" ht="60" customHeight="1">
      <c r="A66" s="256" t="s">
        <v>403</v>
      </c>
      <c r="B66" s="417"/>
      <c r="C66" s="418"/>
      <c r="D66" s="418"/>
      <c r="E66" s="418"/>
      <c r="F66" s="419"/>
      <c r="G66" s="2"/>
      <c r="H66" s="2"/>
      <c r="I66" s="2"/>
      <c r="J66" s="2"/>
      <c r="K66" s="2"/>
    </row>
    <row r="67" spans="1:11" ht="38.25" customHeight="1">
      <c r="A67" s="2"/>
      <c r="B67" s="242"/>
      <c r="C67" s="242"/>
      <c r="D67" s="241"/>
      <c r="E67" s="249"/>
      <c r="F67" s="241"/>
      <c r="G67" s="248"/>
      <c r="H67" s="248"/>
      <c r="I67" s="248"/>
      <c r="J67" s="2"/>
      <c r="K67" s="2"/>
    </row>
    <row r="68" spans="1:11" ht="46.5" customHeight="1">
      <c r="A68" s="2"/>
      <c r="B68" s="427" t="s">
        <v>442</v>
      </c>
      <c r="C68" s="427"/>
      <c r="D68" s="427"/>
      <c r="E68" s="427"/>
      <c r="F68" s="427"/>
      <c r="G68" s="248"/>
      <c r="H68" s="248"/>
      <c r="I68" s="248"/>
      <c r="J68" s="2"/>
      <c r="K68" s="2"/>
    </row>
    <row r="69" spans="1:11" ht="15.6">
      <c r="A69" s="2"/>
      <c r="B69" s="242"/>
      <c r="C69" s="242"/>
      <c r="D69" s="239"/>
      <c r="E69" s="2"/>
      <c r="F69" s="239"/>
      <c r="G69" s="2"/>
      <c r="H69" s="2"/>
      <c r="I69" s="2"/>
      <c r="J69" s="2"/>
      <c r="K69" s="2"/>
    </row>
    <row r="70" spans="1:11" ht="26.25" customHeight="1">
      <c r="A70" s="250"/>
      <c r="B70" s="251" t="s">
        <v>63</v>
      </c>
      <c r="C70" s="428" t="s">
        <v>379</v>
      </c>
      <c r="D70" s="429"/>
      <c r="E70" s="252" t="s">
        <v>295</v>
      </c>
      <c r="F70" s="253" t="s">
        <v>380</v>
      </c>
      <c r="G70" s="250"/>
      <c r="H70" s="250"/>
      <c r="I70" s="250"/>
      <c r="J70" s="250"/>
      <c r="K70" s="250"/>
    </row>
    <row r="71" spans="1:11" ht="26.25" customHeight="1">
      <c r="A71" s="250"/>
      <c r="B71" s="279" t="s">
        <v>443</v>
      </c>
      <c r="C71" s="448" t="s">
        <v>444</v>
      </c>
      <c r="D71" s="449"/>
      <c r="E71" s="231"/>
      <c r="F71" s="286" t="s">
        <v>445</v>
      </c>
      <c r="G71" s="250"/>
      <c r="H71" s="250"/>
      <c r="I71" s="250"/>
      <c r="J71" s="250"/>
      <c r="K71" s="250"/>
    </row>
    <row r="72" spans="1:11" ht="30" customHeight="1">
      <c r="A72" s="257"/>
      <c r="B72" s="258">
        <v>5</v>
      </c>
      <c r="C72" s="425" t="s">
        <v>446</v>
      </c>
      <c r="D72" s="426"/>
      <c r="E72" s="231" t="s">
        <v>194</v>
      </c>
      <c r="F72" s="202"/>
      <c r="G72" s="257"/>
      <c r="H72" s="257"/>
      <c r="I72" s="257"/>
      <c r="J72" s="257"/>
      <c r="K72" s="257"/>
    </row>
    <row r="73" spans="1:11" ht="41.4" customHeight="1">
      <c r="A73" s="2"/>
      <c r="B73" s="432" t="s">
        <v>447</v>
      </c>
      <c r="C73" s="433"/>
      <c r="D73" s="433"/>
      <c r="E73" s="433"/>
      <c r="F73" s="434"/>
      <c r="G73" s="2"/>
      <c r="H73" s="2"/>
      <c r="I73" s="2"/>
      <c r="J73" s="2"/>
      <c r="K73" s="2"/>
    </row>
    <row r="74" spans="1:11" ht="25.5" customHeight="1">
      <c r="A74" s="2"/>
      <c r="B74" s="268">
        <v>5.0999999999999996</v>
      </c>
      <c r="C74" s="457" t="s">
        <v>448</v>
      </c>
      <c r="D74" s="458"/>
      <c r="E74" s="231"/>
      <c r="F74" s="202"/>
      <c r="G74" s="2"/>
      <c r="H74" s="2"/>
      <c r="I74" s="2"/>
      <c r="J74" s="2"/>
      <c r="K74" s="2"/>
    </row>
    <row r="75" spans="1:11" ht="38.4" customHeight="1">
      <c r="A75" s="2"/>
      <c r="B75" s="268">
        <v>5.2</v>
      </c>
      <c r="C75" s="457" t="s">
        <v>449</v>
      </c>
      <c r="D75" s="458"/>
      <c r="E75" s="231"/>
      <c r="F75" s="202"/>
      <c r="G75" s="2"/>
      <c r="H75" s="2"/>
      <c r="I75" s="2"/>
      <c r="J75" s="2"/>
      <c r="K75" s="2"/>
    </row>
    <row r="76" spans="1:11" ht="25.5" customHeight="1">
      <c r="A76" s="2"/>
      <c r="B76" s="268">
        <v>5.3</v>
      </c>
      <c r="C76" s="457" t="s">
        <v>450</v>
      </c>
      <c r="D76" s="458"/>
      <c r="E76" s="231"/>
      <c r="F76" s="202"/>
      <c r="G76" s="2"/>
      <c r="H76" s="2"/>
      <c r="I76" s="2"/>
      <c r="J76" s="2"/>
      <c r="K76" s="2"/>
    </row>
    <row r="77" spans="1:11" ht="25.5" customHeight="1">
      <c r="A77" s="2"/>
      <c r="B77" s="268">
        <v>5.4</v>
      </c>
      <c r="C77" s="457" t="s">
        <v>451</v>
      </c>
      <c r="D77" s="458"/>
      <c r="E77" s="231"/>
      <c r="F77" s="202"/>
      <c r="G77" s="2"/>
      <c r="H77" s="2"/>
      <c r="I77" s="2"/>
      <c r="J77" s="2"/>
      <c r="K77" s="2"/>
    </row>
    <row r="78" spans="1:11" ht="25.5" customHeight="1">
      <c r="A78" s="2"/>
      <c r="B78" s="282"/>
      <c r="C78" s="280"/>
      <c r="D78" s="281" t="s">
        <v>452</v>
      </c>
      <c r="E78" s="231"/>
      <c r="F78" s="202"/>
      <c r="G78" s="2"/>
      <c r="H78" s="2"/>
      <c r="I78" s="2"/>
      <c r="J78" s="2"/>
      <c r="K78" s="2"/>
    </row>
    <row r="79" spans="1:11" ht="25.5" customHeight="1">
      <c r="A79" s="2"/>
      <c r="B79" s="282"/>
      <c r="C79" s="280"/>
      <c r="D79" s="281" t="s">
        <v>453</v>
      </c>
      <c r="E79" s="231"/>
      <c r="F79" s="202"/>
      <c r="G79" s="2"/>
      <c r="H79" s="2"/>
      <c r="I79" s="2"/>
      <c r="J79" s="2"/>
      <c r="K79" s="2"/>
    </row>
    <row r="80" spans="1:11" ht="25.5" customHeight="1">
      <c r="A80" s="2"/>
      <c r="B80" s="282"/>
      <c r="C80" s="280"/>
      <c r="D80" s="281" t="s">
        <v>454</v>
      </c>
      <c r="E80" s="231"/>
      <c r="F80" s="202"/>
      <c r="G80" s="2"/>
      <c r="H80" s="2"/>
      <c r="I80" s="2"/>
      <c r="J80" s="2"/>
      <c r="K80" s="2"/>
    </row>
    <row r="81" spans="1:11" ht="25.5" customHeight="1">
      <c r="A81" s="2"/>
      <c r="B81" s="282"/>
      <c r="C81" s="280"/>
      <c r="D81" s="281" t="s">
        <v>455</v>
      </c>
      <c r="E81" s="231"/>
      <c r="F81" s="202"/>
      <c r="G81" s="2"/>
      <c r="H81" s="2"/>
      <c r="I81" s="2"/>
      <c r="J81" s="2"/>
      <c r="K81" s="2"/>
    </row>
    <row r="82" spans="1:11" ht="25.5" customHeight="1">
      <c r="A82" s="2"/>
      <c r="B82" s="282"/>
      <c r="C82" s="280"/>
      <c r="D82" s="281" t="s">
        <v>456</v>
      </c>
      <c r="E82" s="231"/>
      <c r="F82" s="202"/>
      <c r="G82" s="2"/>
      <c r="H82" s="2"/>
      <c r="I82" s="2"/>
      <c r="J82" s="2"/>
      <c r="K82" s="2"/>
    </row>
    <row r="83" spans="1:11" ht="25.5" customHeight="1">
      <c r="A83" s="2"/>
      <c r="B83" s="282"/>
      <c r="C83" s="280"/>
      <c r="D83" s="281" t="s">
        <v>457</v>
      </c>
      <c r="E83" s="231"/>
      <c r="F83" s="202"/>
      <c r="G83" s="2"/>
      <c r="H83" s="2"/>
      <c r="I83" s="2"/>
      <c r="J83" s="2"/>
      <c r="K83" s="2"/>
    </row>
    <row r="84" spans="1:11" ht="25.5" customHeight="1">
      <c r="A84" s="2"/>
      <c r="B84" s="268">
        <v>5.5</v>
      </c>
      <c r="C84" s="457" t="s">
        <v>458</v>
      </c>
      <c r="D84" s="458"/>
      <c r="E84" s="231"/>
      <c r="F84" s="202"/>
      <c r="G84" s="2"/>
      <c r="H84" s="2"/>
      <c r="I84" s="2"/>
      <c r="J84" s="2"/>
      <c r="K84" s="2"/>
    </row>
    <row r="85" spans="1:11" ht="25.5" customHeight="1">
      <c r="A85" s="2"/>
      <c r="B85" s="282"/>
      <c r="C85" s="280"/>
      <c r="D85" s="281" t="s">
        <v>459</v>
      </c>
      <c r="E85" s="231"/>
      <c r="F85" s="202"/>
      <c r="G85" s="2"/>
      <c r="H85" s="2"/>
      <c r="I85" s="2"/>
      <c r="J85" s="2"/>
      <c r="K85" s="2"/>
    </row>
    <row r="86" spans="1:11" ht="25.5" customHeight="1">
      <c r="A86" s="2"/>
      <c r="B86" s="282"/>
      <c r="C86" s="280"/>
      <c r="D86" s="281" t="s">
        <v>460</v>
      </c>
      <c r="E86" s="231"/>
      <c r="F86" s="202"/>
      <c r="G86" s="2"/>
      <c r="H86" s="2"/>
      <c r="I86" s="2"/>
      <c r="J86" s="2"/>
      <c r="K86" s="2"/>
    </row>
    <row r="87" spans="1:11" ht="25.5" customHeight="1">
      <c r="A87" s="2"/>
      <c r="B87" s="282"/>
      <c r="C87" s="280"/>
      <c r="D87" s="281" t="s">
        <v>461</v>
      </c>
      <c r="E87" s="231"/>
      <c r="F87" s="202"/>
      <c r="G87" s="2"/>
      <c r="H87" s="2"/>
      <c r="I87" s="2"/>
      <c r="J87" s="2"/>
      <c r="K87" s="2"/>
    </row>
    <row r="88" spans="1:11" ht="39.6" customHeight="1">
      <c r="A88" s="2"/>
      <c r="B88" s="268">
        <v>5.6</v>
      </c>
      <c r="C88" s="459" t="s">
        <v>462</v>
      </c>
      <c r="D88" s="458"/>
      <c r="E88" s="231"/>
      <c r="F88" s="202"/>
      <c r="G88" s="2"/>
      <c r="H88" s="2"/>
      <c r="I88" s="2"/>
      <c r="J88" s="2"/>
      <c r="K88" s="2"/>
    </row>
    <row r="89" spans="1:11" ht="25.5" customHeight="1">
      <c r="A89" s="2"/>
      <c r="B89" s="268"/>
      <c r="C89" s="284"/>
      <c r="D89" s="285" t="s">
        <v>463</v>
      </c>
      <c r="E89" s="231"/>
      <c r="F89" s="202"/>
      <c r="G89" s="2"/>
      <c r="H89" s="2"/>
      <c r="I89" s="2"/>
      <c r="J89" s="2"/>
      <c r="K89" s="2"/>
    </row>
    <row r="90" spans="1:11" ht="25.5" customHeight="1">
      <c r="A90" s="2"/>
      <c r="B90" s="268">
        <v>5.7</v>
      </c>
      <c r="C90" s="460" t="s">
        <v>464</v>
      </c>
      <c r="D90" s="461"/>
      <c r="E90" s="235"/>
      <c r="F90" s="237"/>
      <c r="G90" s="2"/>
      <c r="H90" s="2"/>
      <c r="I90" s="2"/>
      <c r="J90" s="2"/>
      <c r="K90" s="2"/>
    </row>
    <row r="91" spans="1:11" ht="32.4" customHeight="1">
      <c r="A91" s="2"/>
      <c r="B91" s="268">
        <v>5.8</v>
      </c>
      <c r="C91" s="457" t="s">
        <v>465</v>
      </c>
      <c r="D91" s="458"/>
      <c r="E91" s="235" t="s">
        <v>194</v>
      </c>
      <c r="F91" s="237"/>
      <c r="G91" s="2"/>
      <c r="H91" s="2"/>
      <c r="I91" s="2"/>
      <c r="J91" s="2"/>
      <c r="K91" s="2"/>
    </row>
    <row r="92" spans="1:11" ht="32.4" customHeight="1">
      <c r="A92" s="2"/>
      <c r="B92" s="268">
        <v>5.9</v>
      </c>
      <c r="C92" s="457" t="s">
        <v>466</v>
      </c>
      <c r="D92" s="458"/>
      <c r="E92" s="235" t="s">
        <v>194</v>
      </c>
      <c r="F92" s="237"/>
      <c r="G92" s="2"/>
      <c r="H92" s="2"/>
      <c r="I92" s="2"/>
      <c r="J92" s="2"/>
      <c r="K92" s="2"/>
    </row>
    <row r="93" spans="1:11" ht="25.2" customHeight="1">
      <c r="A93" s="2"/>
      <c r="B93" s="268"/>
      <c r="C93" s="283"/>
      <c r="D93" s="281" t="s">
        <v>467</v>
      </c>
      <c r="E93" s="235"/>
      <c r="F93" s="237"/>
      <c r="G93" s="2"/>
      <c r="H93" s="2"/>
      <c r="I93" s="2"/>
      <c r="J93" s="2"/>
      <c r="K93" s="2"/>
    </row>
    <row r="94" spans="1:11" ht="18.75" customHeight="1">
      <c r="A94" s="256" t="s">
        <v>392</v>
      </c>
      <c r="B94" s="261" t="s">
        <v>402</v>
      </c>
      <c r="C94" s="262"/>
      <c r="D94" s="262"/>
      <c r="E94" s="263"/>
      <c r="F94" s="264"/>
      <c r="G94" s="2"/>
      <c r="H94" s="2"/>
      <c r="I94" s="2"/>
      <c r="J94" s="2"/>
      <c r="K94" s="2"/>
    </row>
    <row r="95" spans="1:11" ht="60" customHeight="1">
      <c r="A95" s="256" t="s">
        <v>403</v>
      </c>
      <c r="B95" s="417"/>
      <c r="C95" s="418"/>
      <c r="D95" s="418"/>
      <c r="E95" s="418"/>
      <c r="F95" s="419"/>
      <c r="G95" s="2"/>
      <c r="H95" s="2"/>
      <c r="I95" s="2"/>
      <c r="J95" s="2"/>
      <c r="K95" s="2"/>
    </row>
  </sheetData>
  <sheetProtection algorithmName="SHA-512" hashValue="Yg+UA/0aPCVqqDnRmJg1gbH7xsTZtY0e615ozyQgAAA54OgLr4j/R3Bbfejh6dKR0hxWkcp96xc0c1wmFoR2Sg==" saltValue="f32eNZ5q0/cjeqS5MrZi9Q==" spinCount="100000" sheet="1" formatCells="0" formatColumns="0" formatRows="0" insertColumns="0" insertRows="0" insertHyperlinks="0"/>
  <mergeCells count="73">
    <mergeCell ref="C92:D92"/>
    <mergeCell ref="C72:D72"/>
    <mergeCell ref="C91:D91"/>
    <mergeCell ref="C74:D74"/>
    <mergeCell ref="C75:D75"/>
    <mergeCell ref="C88:D88"/>
    <mergeCell ref="C90:D90"/>
    <mergeCell ref="C76:D76"/>
    <mergeCell ref="C77:D77"/>
    <mergeCell ref="C84:D84"/>
    <mergeCell ref="B73:F73"/>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14:D14"/>
    <mergeCell ref="C16:D16"/>
    <mergeCell ref="C17:D17"/>
    <mergeCell ref="B30:D30"/>
    <mergeCell ref="B26:F26"/>
    <mergeCell ref="C21:D21"/>
    <mergeCell ref="C22:D22"/>
    <mergeCell ref="B24:F24"/>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B32:F32"/>
    <mergeCell ref="E21:F21"/>
    <mergeCell ref="C31:D31"/>
    <mergeCell ref="C33:D33"/>
    <mergeCell ref="C39:D39"/>
    <mergeCell ref="C34:D34"/>
    <mergeCell ref="C35:D35"/>
    <mergeCell ref="E38:F38"/>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s>
  <dataValidations count="2">
    <dataValidation type="list" allowBlank="1" showInputMessage="1" showErrorMessage="1" sqref="E72 E64 E30:E31 E39 E46:E47 E61:E62 E13:E14 E33:E36 E74 E78:E83 E85:E93 E49:E50 E53:E54 E76" xr:uid="{C9A3A6B3-6DEB-4D48-A492-E26EEAF72A3A}">
      <formula1>$B$1:$B$2</formula1>
    </dataValidation>
    <dataValidation type="list" allowBlank="1" showInputMessage="1" showErrorMessage="1" sqref="E19" xr:uid="{787869F6-A8A7-469F-ACC5-7EC4FCC9D4DF}">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05EDB6-A12A-461B-9426-BC58A474DEE6}">
  <ds:schemaRefs>
    <ds:schemaRef ds:uri="http://purl.org/dc/dcmitype/"/>
    <ds:schemaRef ds:uri="http://purl.org/dc/elements/1.1/"/>
    <ds:schemaRef ds:uri="985ec44e-1bab-4c0b-9df0-6ba128686fc9"/>
    <ds:schemaRef ds:uri="015a1b56-f9db-44b0-a971-80694ead8fc0"/>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5f6722c4-4b54-4565-9073-6b2cdb56319d"/>
    <ds:schemaRef ds:uri="http://schemas.microsoft.com/office/2006/metadata/properties"/>
  </ds:schemaRefs>
</ds:datastoreItem>
</file>

<file path=customXml/itemProps2.xml><?xml version="1.0" encoding="utf-8"?>
<ds:datastoreItem xmlns:ds="http://schemas.openxmlformats.org/officeDocument/2006/customXml" ds:itemID="{0A969162-F63A-4DB6-9D1D-31135C1B5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50C779-7938-42C6-92DD-F28B755061B5}">
  <ds:schemaRefs>
    <ds:schemaRef ds:uri="http://schemas.microsoft.com/sharepoint/v3/contenttype/forms"/>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2025-09-15T11:51:08Z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