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Russian Federation\"/>
    </mc:Choice>
  </mc:AlternateContent>
  <xr:revisionPtr revIDLastSave="0" documentId="13_ncr:1_{E3B0C5C8-1139-4E0A-AB8A-5732255122F8}" xr6:coauthVersionLast="47" xr6:coauthVersionMax="47" xr10:uidLastSave="{00000000-0000-0000-0000-000000000000}"/>
  <bookViews>
    <workbookView xWindow="-23148" yWindow="-1824" windowWidth="23256" windowHeight="12456" tabRatio="883" firstSheet="4" activeTab="4" xr2:uid="{00000000-000D-0000-FFFF-FFFF00000000}"/>
  </bookViews>
  <sheets>
    <sheet name="Информация о стране " sheetId="31" r:id="rId1"/>
    <sheet name="Общие сведения" sheetId="20" r:id="rId2"/>
    <sheet name="Руководство" sheetId="21" r:id="rId3"/>
    <sheet name="Терминология" sheetId="19" r:id="rId4"/>
    <sheet name="1. Регистрация рождения" sheetId="26" r:id="rId5"/>
    <sheet name="2. Регистрация смерти" sheetId="27" r:id="rId6"/>
    <sheet name="3. Причины смерти" sheetId="28" r:id="rId7"/>
    <sheet name="4. Демографическая статистика" sheetId="30" r:id="rId8"/>
    <sheet name="5. Шаги по реализации" sheetId="18" r:id="rId9"/>
    <sheet name="6. Направления деятельности" sheetId="32" r:id="rId10"/>
  </sheets>
  <definedNames>
    <definedName name="_Toc526768688" localSheetId="4">'1. Регистрация рождения'!#REF!</definedName>
    <definedName name="_Toc526768688" localSheetId="5">'2. Регистрация смерти'!#REF!</definedName>
    <definedName name="_Toc526768688" localSheetId="6">'3. Причины смерти'!#REF!</definedName>
    <definedName name="_Toc526768688" localSheetId="7">'4. Демографическая статистика'!#REF!</definedName>
    <definedName name="_Toc526768688" localSheetId="8">'5. Шаги по реализации'!$B$10</definedName>
    <definedName name="_Toc526768688" localSheetId="9">'6. Направления деятельности'!$B$11</definedName>
    <definedName name="_Toc526768688" localSheetId="0">'Информация о стране '!$B$7</definedName>
    <definedName name="_Toc526768688" localSheetId="1">'Общие сведения'!$B$6</definedName>
    <definedName name="_Toc526768688" localSheetId="2">Руководство!$B$6</definedName>
    <definedName name="_Toc526768688" localSheetId="3">Терминология!$C$19</definedName>
    <definedName name="_Toc526768689" localSheetId="7">'4. Демографическая статистика'!#REF!</definedName>
    <definedName name="_Toc526768690" localSheetId="7">'4. Демографическая статистика'!#REF!</definedName>
    <definedName name="_Toc526768691" localSheetId="7">'4. Демографическая статистика'!#REF!</definedName>
    <definedName name="_Toc526768692" localSheetId="7">'4. Демографическая статистика'!#REF!</definedName>
    <definedName name="_Toc526768693" localSheetId="7">'4. Демографическая статистика'!#REF!</definedName>
    <definedName name="_xlnm.Print_Area" localSheetId="8">'5. Шаги по реализации'!$B$1:$F$73</definedName>
    <definedName name="_xlnm.Print_Area" localSheetId="9">'6. Направления деятельности'!$B$1:$F$74</definedName>
    <definedName name="_xlnm.Print_Area" localSheetId="3">Терминология!$B$1:$E$56</definedName>
    <definedName name="_xlnm.Print_Titles" localSheetId="2">Руководство!$13:$13</definedName>
    <definedName name="_xlnm.Print_Titles" localSheetId="3">Терминология!$6:$6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J17" i="28" l="1"/>
  <c r="K17" i="28"/>
  <c r="L17" i="28"/>
  <c r="M17" i="28"/>
  <c r="M16" i="28"/>
  <c r="L16" i="28"/>
  <c r="K16" i="28"/>
  <c r="J16" i="28"/>
  <c r="D16" i="28"/>
  <c r="E17" i="28" l="1"/>
  <c r="F17" i="28"/>
  <c r="G17" i="28"/>
  <c r="H17" i="28"/>
  <c r="I17" i="28"/>
  <c r="N17" i="28"/>
  <c r="O17" i="28"/>
  <c r="P17" i="28"/>
  <c r="Q17" i="28"/>
  <c r="R17" i="28"/>
  <c r="S17" i="28"/>
  <c r="T17" i="28"/>
  <c r="U17" i="28"/>
  <c r="V17" i="28"/>
  <c r="W17" i="28"/>
  <c r="D17" i="28"/>
  <c r="E16" i="28"/>
  <c r="F16" i="28"/>
  <c r="G16" i="28"/>
  <c r="H16" i="28"/>
  <c r="I16" i="28"/>
  <c r="N16" i="28"/>
  <c r="O16" i="28"/>
  <c r="P16" i="28"/>
  <c r="Q16" i="28"/>
  <c r="R16" i="28"/>
  <c r="S16" i="28"/>
  <c r="T16" i="28"/>
  <c r="U16" i="28"/>
  <c r="V16" i="28"/>
  <c r="W16" i="28"/>
  <c r="E19" i="27"/>
  <c r="F19" i="27"/>
  <c r="G19" i="27"/>
  <c r="H19" i="27"/>
  <c r="I19" i="27"/>
  <c r="J19" i="27"/>
  <c r="K19" i="27"/>
  <c r="L19" i="27"/>
  <c r="M19" i="27"/>
  <c r="N19" i="27"/>
  <c r="O19" i="27"/>
  <c r="P19" i="27"/>
  <c r="Q19" i="27"/>
  <c r="R19" i="27"/>
  <c r="S19" i="27"/>
  <c r="T19" i="27"/>
  <c r="U19" i="27"/>
  <c r="V19" i="27"/>
  <c r="W19" i="27"/>
  <c r="W18" i="27"/>
  <c r="V18" i="27"/>
  <c r="U18" i="27"/>
  <c r="T18" i="27"/>
  <c r="S18" i="27"/>
  <c r="R18" i="27"/>
  <c r="Q18" i="27"/>
  <c r="P18" i="27"/>
  <c r="O18" i="27"/>
  <c r="N18" i="27"/>
  <c r="M18" i="27"/>
  <c r="L18" i="27"/>
  <c r="K18" i="27"/>
  <c r="J18" i="27"/>
  <c r="I18" i="27"/>
  <c r="H18" i="27"/>
  <c r="G18" i="27"/>
  <c r="F18" i="27"/>
  <c r="E18" i="27"/>
  <c r="D18" i="27" l="1"/>
  <c r="D19" i="27"/>
</calcChain>
</file>

<file path=xl/sharedStrings.xml><?xml version="1.0" encoding="utf-8"?>
<sst xmlns="http://schemas.openxmlformats.org/spreadsheetml/2006/main" count="909" uniqueCount="583">
  <si>
    <t>No.</t>
  </si>
  <si>
    <t>Yes</t>
  </si>
  <si>
    <t>No</t>
  </si>
  <si>
    <t>N/A</t>
  </si>
  <si>
    <t>Quarterly</t>
  </si>
  <si>
    <t>Bi- Annually</t>
  </si>
  <si>
    <t>Annually</t>
  </si>
  <si>
    <t>Other (please specify)</t>
  </si>
  <si>
    <t>…</t>
  </si>
  <si>
    <t>5.a</t>
  </si>
  <si>
    <t>A.2.</t>
  </si>
  <si>
    <t>A.1.</t>
  </si>
  <si>
    <t>B.1.</t>
  </si>
  <si>
    <t>B.2.</t>
  </si>
  <si>
    <t>B.3.</t>
  </si>
  <si>
    <t>C.1.</t>
  </si>
  <si>
    <t>C.2.</t>
  </si>
  <si>
    <t>C.3.</t>
  </si>
  <si>
    <t>D.1.</t>
  </si>
  <si>
    <t>D.2.</t>
  </si>
  <si>
    <t>D.3.</t>
  </si>
  <si>
    <t>E.1.</t>
  </si>
  <si>
    <t>E.2.</t>
  </si>
  <si>
    <t>E.3.</t>
  </si>
  <si>
    <t>F.1.</t>
  </si>
  <si>
    <t>F.2.</t>
  </si>
  <si>
    <t>F.3.</t>
  </si>
  <si>
    <t>G.1.</t>
  </si>
  <si>
    <t>G.2.</t>
  </si>
  <si>
    <t>B.4.</t>
  </si>
  <si>
    <t>B.5.</t>
  </si>
  <si>
    <t>C.4.</t>
  </si>
  <si>
    <t>3</t>
  </si>
  <si>
    <t>B.6.</t>
  </si>
  <si>
    <t>A.3.</t>
  </si>
  <si>
    <t xml:space="preserve"> </t>
  </si>
  <si>
    <t>D.4.</t>
  </si>
  <si>
    <t>D.5.</t>
  </si>
  <si>
    <t>D.6.</t>
  </si>
  <si>
    <t>D.7.</t>
  </si>
  <si>
    <t>F.4.</t>
  </si>
  <si>
    <t>F.5.</t>
  </si>
  <si>
    <t>F.6.</t>
  </si>
  <si>
    <t>C.5.</t>
  </si>
  <si>
    <t>F.7.</t>
  </si>
  <si>
    <t>F.8.</t>
  </si>
  <si>
    <t>F.9.</t>
  </si>
  <si>
    <t>4</t>
  </si>
  <si>
    <t>B.7.</t>
  </si>
  <si>
    <t>10</t>
  </si>
  <si>
    <t>11</t>
  </si>
  <si>
    <t>12</t>
  </si>
  <si>
    <t>E.3.1.</t>
  </si>
  <si>
    <t>E.3.2.</t>
  </si>
  <si>
    <t>E.3.3.</t>
  </si>
  <si>
    <t>D.8.</t>
  </si>
  <si>
    <t>D.9.</t>
  </si>
  <si>
    <t>D.10.</t>
  </si>
  <si>
    <t>D.11.</t>
  </si>
  <si>
    <t>F.10.</t>
  </si>
  <si>
    <t>D.12.</t>
  </si>
  <si>
    <t>D.12.1.</t>
  </si>
  <si>
    <t>13</t>
  </si>
  <si>
    <t xml:space="preserve">Страна </t>
  </si>
  <si>
    <t>Национальный координатор</t>
  </si>
  <si>
    <t xml:space="preserve">Имя </t>
  </si>
  <si>
    <t xml:space="preserve">Должность </t>
  </si>
  <si>
    <t xml:space="preserve">Организация </t>
  </si>
  <si>
    <t xml:space="preserve">Электронная почта </t>
  </si>
  <si>
    <t>Телефон</t>
  </si>
  <si>
    <t xml:space="preserve">Группа по вопросам РАГССЕДН
Отдел статистки 
ЭСКАТО ООН
Электронная почта: escap-crvs@un.org
Г-н Сованнарот Тей 
Электронная почта: sovannaroth.tey@un.org
Телефон: +(855) 12 783 541 (WhatsApp) </t>
  </si>
  <si>
    <t xml:space="preserve">Таблица 4: Статистика естественного движения населения </t>
  </si>
  <si>
    <t xml:space="preserve">Целевые показатели производства статистики естественного движения населения  </t>
  </si>
  <si>
    <t xml:space="preserve">Целевой год </t>
  </si>
  <si>
    <t xml:space="preserve">Целевой показатель 3A - Производство статистики рождаемости </t>
  </si>
  <si>
    <t xml:space="preserve">Целевой показатель 3B - Производство статистики смертности </t>
  </si>
  <si>
    <t>Причина смерти по МКБ</t>
  </si>
  <si>
    <t>Целевой показатель 3F - Распространение статистики рождаемости и смертности</t>
  </si>
  <si>
    <t xml:space="preserve">Целевые показатели распространения статистики естественного движения населения </t>
  </si>
  <si>
    <t xml:space="preserve">Таблицы формируются ежегодно. </t>
  </si>
  <si>
    <t xml:space="preserve">Таблицы распространяются в электронном виде. </t>
  </si>
  <si>
    <t>Целевой показатель 3G - Распространение статистики по причинам смерти</t>
  </si>
  <si>
    <t xml:space="preserve">Доступ к таблицам обеспечивается в течение двух календарных лет. </t>
  </si>
  <si>
    <t>Целевой показатель 3H</t>
  </si>
  <si>
    <t xml:space="preserve">Представлена информация за предыдущие два года. </t>
  </si>
  <si>
    <t xml:space="preserve">Таблица 3: Причины смерти </t>
  </si>
  <si>
    <t>Строка</t>
  </si>
  <si>
    <t>Целевой показатель (2024), %</t>
  </si>
  <si>
    <t xml:space="preserve">Число смертей в медицинских учреждениях или при наличии контроля со стороны врача  </t>
  </si>
  <si>
    <t>Пол ребенка</t>
  </si>
  <si>
    <t xml:space="preserve">Георгафическая область/административная территориальная единица места обычного проживания матери </t>
  </si>
  <si>
    <t xml:space="preserve">Географическая область/административная территориальная единица места рождения (события рождения) </t>
  </si>
  <si>
    <t>Географическая область/административная территориальная единица места смерти (события)</t>
  </si>
  <si>
    <t xml:space="preserve">Географическая область/административная территориальная единица места обычного проживания умершего </t>
  </si>
  <si>
    <t xml:space="preserve">Число смертей вне медицинских учреждений и в отсутствие контроля со стороны врача (смерть на дому) </t>
  </si>
  <si>
    <t xml:space="preserve">Целевые показатели </t>
  </si>
  <si>
    <t>Число смертей в различных условиях</t>
  </si>
  <si>
    <t>Контекстуальные вопросы</t>
  </si>
  <si>
    <t xml:space="preserve">Введены или усовершенствованы ли Вами программы по сертификации причин смерти в медицинских учебных заведениях с 2015 года?  </t>
  </si>
  <si>
    <t xml:space="preserve">Проводите ли Вы периодическую переподготовку врачей по сертификации причин смерти? </t>
  </si>
  <si>
    <t>Является ли выборка репрезентативной в национальном масштабе?</t>
  </si>
  <si>
    <t xml:space="preserve">Интегрирован ли метод вербальной аутопсии в систему регистрации актов гражданского состояния и статистики естественного движения населения? </t>
  </si>
  <si>
    <t xml:space="preserve">Другое, просьба указать. </t>
  </si>
  <si>
    <t>Справочно: Значения международных баз данных</t>
  </si>
  <si>
    <t xml:space="preserve">Терминология </t>
  </si>
  <si>
    <t xml:space="preserve">Источник </t>
  </si>
  <si>
    <t xml:space="preserve">Опреление </t>
  </si>
  <si>
    <t>Административные данные</t>
  </si>
  <si>
    <t xml:space="preserve">Возраст </t>
  </si>
  <si>
    <t xml:space="preserve">Свидетельство о рождении </t>
  </si>
  <si>
    <t>Рождения (живорождения)</t>
  </si>
  <si>
    <t xml:space="preserve">Интервал времени между рождением и текущим временем, выраженный в полной единице солнечного времени. Возраст обычно измеряется в полных годах для взрослых и детей, тогда как для младенцев и малолетних детей - в полных месяцах, неделях, днях, часах или минутах жизни, в зависимости от случая.  </t>
  </si>
  <si>
    <t xml:space="preserve">Причина смерти </t>
  </si>
  <si>
    <t>Переменная</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</si>
  <si>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</si>
  <si>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</si>
  <si>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Межамериканский банк развития (МБР). 2015. Справочник по регистрации актов гражданского состояния и удостоверению личности.</t>
  </si>
  <si>
    <t xml:space="preserve">Записи акта о рождении </t>
  </si>
  <si>
    <t xml:space="preserve">Составленные записи актов о рождениях, произошедших и зарегистрированных.  </t>
  </si>
  <si>
    <t xml:space="preserve">Регистрация рождения </t>
  </si>
  <si>
    <t xml:space="preserve">Документ в оригинале или заверенная выписка, которые обычно выдаются государственным органом и указывают на дату и место рождения гражданина. В документ, как правило, вносятся сведения об одном или двух родителях гражданина или гражданки в соответствии с требованиями законодательства соответствующей страны. </t>
  </si>
  <si>
    <t xml:space="preserve">Организация Объединенных Наций. 2011.Обеспечение бесперебойного функционирования в рамках системы Организации Объединенных Наций. </t>
  </si>
  <si>
    <t xml:space="preserve">План обеспечения бесперебойного функционирования </t>
  </si>
  <si>
    <t xml:space="preserve">План обеспечения бесперебойного функционирования - оформленный в виде документа свод процедур и данных, которые были разработаны, систематизированы и поддерживаются в готовности для использования на случай того или иного инцидента, с тем чтобы позволить организации продолжать свою важную и неотложную деятельность на приемлемом, заранее установленном уровне.  </t>
  </si>
  <si>
    <t>Словарь Мэрриама-Вебстера
https://www.merriam-webster.com/dictionary/cadre</t>
  </si>
  <si>
    <t>Кадровый состав</t>
  </si>
  <si>
    <t xml:space="preserve">Центральная или основная группа, в частности, обученного персонала, способного взять на себя руководящие функции и проводить обучение других.  </t>
  </si>
  <si>
    <t xml:space="preserve">Все болезни, патологические состояния или травмы, которые привели к смерти или способствовали ее наступлению, и обстоятельства несчастного случая или акта насилия, которые вызвали такие травмы. Для целей демографической статистики такие симптомы или причины смерти, как сердечная недостаточность и астения, не рассматриваются в качестве причин. См. Первоначальная причина смерти.  </t>
  </si>
  <si>
    <t>Международная статистическая классификация болезней и проблем, связанных со здоровьем, одиннадцатое пересмотренное издание. Всемирная организация здравоохранения (2023).
https://icdcdn.who.int/icd11referenceguide/en/html/index.html
https://icd.who.int/browse11/l-m/en#/http://id.who.int/icd/entity/1452443292</t>
  </si>
  <si>
    <t xml:space="preserve">Непосредственная причина смерти </t>
  </si>
  <si>
    <t xml:space="preserve">Система гражданской регистрации </t>
  </si>
  <si>
    <t xml:space="preserve">Институциональные, правовые и технические механизмы, созданные государством для проведения на территории всей страны регистрации актов гражданского состояния технически обоснованным, скоординированным и стандартизированным образом с учетом присущих стране культурных и социальных особенностей. См. Гражданская регистрация; Система статистического учета естественного движения населения. </t>
  </si>
  <si>
    <t>Таблица 2: Регистрация смерти</t>
  </si>
  <si>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</si>
  <si>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t>Целевой показатель (2024)</t>
  </si>
  <si>
    <t>Оценки численности населения Отдела народонаселения Организации Объединенных Наций</t>
  </si>
  <si>
    <t xml:space="preserve">Оценки численности населения </t>
  </si>
  <si>
    <t>Оценочные данные об общем количестве смертей на территории и под юрисдикцией страны или территории</t>
  </si>
  <si>
    <t xml:space="preserve">Примечания (Просьба указать ссылки на соответствующие публикации и/или дополнительную информацию о регистрации смерти, на которые Вы хотели бы обратить внимание.)   </t>
  </si>
  <si>
    <t xml:space="preserve">Общее число смертей на территории и под юрисдикцией страны или территории (основано на расчетах, представленных министерством здравоохранения, данных переписи населения или выборочных обследований)      </t>
  </si>
  <si>
    <r>
      <rPr>
        <i/>
        <sz val="11"/>
        <color theme="1"/>
        <rFont val="Calibri"/>
        <family val="2"/>
        <charset val="204"/>
        <scheme val="minor"/>
      </rPr>
      <t>Из которых:</t>
    </r>
    <r>
      <rPr>
        <sz val="11"/>
        <color theme="1"/>
        <rFont val="Calibri"/>
        <family val="2"/>
        <scheme val="minor"/>
      </rPr>
      <t xml:space="preserve">
число смертей в медицинских учреждениях или при наличии контроля со стороны врача с </t>
    </r>
    <r>
      <rPr>
        <b/>
        <sz val="11"/>
        <color theme="1"/>
        <rFont val="Calibri"/>
        <family val="2"/>
        <charset val="204"/>
        <scheme val="minor"/>
      </rPr>
      <t>кодированием основной причины смерти</t>
    </r>
    <r>
      <rPr>
        <sz val="11"/>
        <color theme="1"/>
        <rFont val="Calibri"/>
        <family val="2"/>
        <scheme val="minor"/>
      </rPr>
      <t xml:space="preserve"> по стандартам, установленным МКБ (последний применяемый пересмотр).   </t>
    </r>
  </si>
  <si>
    <t>Число смертей с кодированием основной причины смерти как нечетко определенной или неизвестной</t>
  </si>
  <si>
    <r>
      <t xml:space="preserve">2B: Процентная доля смертей, прошедших регистрацию с выдачей официального свидетельства о смерти, которое содержит минимальную информацию*, в течение одного года с момента события </t>
    </r>
    <r>
      <rPr>
        <i/>
        <sz val="11"/>
        <color theme="1"/>
        <rFont val="Calibri"/>
        <family val="2"/>
        <scheme val="minor"/>
      </rPr>
      <t xml:space="preserve">(=100*(строка 5)/(строка 1))
</t>
    </r>
    <r>
      <rPr>
        <sz val="11"/>
        <color theme="1"/>
        <rFont val="Calibri"/>
        <family val="2"/>
        <scheme val="minor"/>
      </rPr>
      <t xml:space="preserve">*Минимальная информация включает имя умершего, дату смерти, пол и возраст. </t>
    </r>
  </si>
  <si>
    <t>Дата события и срок регистрации</t>
  </si>
  <si>
    <t xml:space="preserve">Регистрационные записи </t>
  </si>
  <si>
    <t>1. Смерть, которая произошла в декабре 2017 года и была зарегистрирована в январе 2018 года, должна быть внесена в строку 2 в колонке 2017 года.</t>
  </si>
  <si>
    <t>2. Смерть, которая произошла в январе 2018 года и была зарегистрирована в ноябре 2018 года, должна быть внесена в строку 3 в колонке 2018 года.</t>
  </si>
  <si>
    <t>3. Смерть, которая произошла в феврале 2015 года и была зарегистрирована в апреле 2017 года, должна быть внесена в строку 4 в колонке 2015 года.</t>
  </si>
  <si>
    <t>Таблица 1: Регистрация рождения</t>
  </si>
  <si>
    <t>Регистрационные записи</t>
  </si>
  <si>
    <t xml:space="preserve">Наличие данных в международных базах </t>
  </si>
  <si>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</si>
  <si>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t xml:space="preserve">Оценки на основе многоиндикаторных кластерных обследований или медико-демографических исследований </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</si>
  <si>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родившихся)
https://population.un.org/wpp/Download/Standard/MostUsed/</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</si>
  <si>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умерших)
https://population.un.org/wpp/Download/Standard/MostUsed/</t>
  </si>
  <si>
    <t>Отдел народонаселения Организации Объединенных Наций
Мировые демографические перспективы 2022, Оценки. (Население в разбивке по пятилетним возрастным группам обоих полов, 0-4 года)
https://population.un.org/wpp/Download/Standard/Population/</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</si>
  <si>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Общая численность населения по состоянию на июль) 
https://population.un.org/wpp/Download/Standard/MostUsed/</t>
  </si>
  <si>
    <t>Общая численность населения</t>
  </si>
  <si>
    <t>Общая численность детей в возрасте до 5 лет</t>
  </si>
  <si>
    <t>Общее число рождений на территории и под юрисдикцией страны или территории</t>
  </si>
  <si>
    <t>Целевые показатели</t>
  </si>
  <si>
    <t xml:space="preserve">Общее количество рождений на территории и под юрисдикцией страны или территории </t>
  </si>
  <si>
    <r>
      <t xml:space="preserve">Оценки численности населения </t>
    </r>
    <r>
      <rPr>
        <b/>
        <i/>
        <sz val="12"/>
        <rFont val="Calibri"/>
        <family val="2"/>
        <scheme val="minor"/>
      </rPr>
      <t xml:space="preserve">(основано на расчетах, представленных странами по результатам данных переписи населения, информации министерства здравооохранения или выборочных обследований)    </t>
    </r>
  </si>
  <si>
    <r>
      <t xml:space="preserve">1D: Процентная доля смертей, которые прошли регистрацию в течение одного года с момента события </t>
    </r>
    <r>
      <rPr>
        <i/>
        <sz val="11"/>
        <color theme="1"/>
        <rFont val="Calibri"/>
        <family val="2"/>
        <scheme val="minor"/>
      </rPr>
      <t>(=100*(строка 1)/(строка 6), если данные (строки 6) отсутствуют, (строка 9))</t>
    </r>
  </si>
  <si>
    <t xml:space="preserve">Регистр населения, перепись или обследование </t>
  </si>
  <si>
    <r>
      <rPr>
        <u/>
        <sz val="11"/>
        <rFont val="Calibri"/>
        <family val="2"/>
        <scheme val="minor"/>
      </rPr>
      <t>Процентная доля детей в возрасте до 5 лет,</t>
    </r>
    <r>
      <rPr>
        <sz val="11"/>
        <rFont val="Calibri"/>
        <family val="2"/>
        <scheme val="minor"/>
      </rPr>
      <t xml:space="preserve"> рождение которых было зарегистрировано*
</t>
    </r>
    <r>
      <rPr>
        <i/>
        <sz val="11"/>
        <rFont val="Calibri"/>
        <family val="2"/>
        <scheme val="minor"/>
      </rPr>
      <t>*Возможный источник данных: регистр населения, перепись или обследование</t>
    </r>
  </si>
  <si>
    <t>Учетной датой для заполнения таблицы, приведенной выше, является дата смерти, а не дата регистрации.</t>
  </si>
  <si>
    <t xml:space="preserve">Следующие примеры приводятся для страны А, в которой определенный на государственном уровне и установленный законом срок* регистрации рождения составляет три месяца.    </t>
  </si>
  <si>
    <t>1. Рождение, которое произошло в декабре 2017 года и было зарегистрировано в январе 2018 года, должно быть внесено в строку 2 в колонке 2017 года.</t>
  </si>
  <si>
    <t>2. Рождение, которое произошло в январе 2018 года и было зарегистрировано в ноябре 2018 года, должно быть внесено в строку 3 в колонке 2018 года.</t>
  </si>
  <si>
    <r>
      <t xml:space="preserve">Следующие примеры приводятся для страны А, в которой определенный на </t>
    </r>
    <r>
      <rPr>
        <b/>
        <sz val="11"/>
        <color theme="1"/>
        <rFont val="Calibri"/>
        <family val="2"/>
        <scheme val="minor"/>
      </rPr>
      <t>государственном уровне и установленный</t>
    </r>
    <r>
      <rPr>
        <sz val="11"/>
        <color theme="1"/>
        <rFont val="Calibri"/>
        <family val="2"/>
        <scheme val="minor"/>
      </rPr>
      <t xml:space="preserve"> законом срок* регистрации смерти составляет три месяца.  </t>
    </r>
    <r>
      <rPr>
        <sz val="11"/>
        <color theme="1"/>
        <rFont val="Calibri"/>
        <family val="2"/>
        <scheme val="minor"/>
      </rPr>
      <t xml:space="preserve">  </t>
    </r>
  </si>
  <si>
    <t>3. Рождение, которое произошло в феврале 2015 года и было зарегистрировано в апреле 2017 года, должно быть внесено в строку 4 в колонке 2015 года.</t>
  </si>
  <si>
    <t>Смерть</t>
  </si>
  <si>
    <t xml:space="preserve">Окончательное прекращение всех признаков жизни по прошествии любого времени после того, как имело место живорождение (то есть послеродовое прекращение жизненных функций без какой-либо возможности их восстановления). Из этого определения исключается внутриутробная смерть. </t>
  </si>
  <si>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разделе примечаний/комментариев.</t>
  </si>
  <si>
    <t xml:space="preserve">Место рождения </t>
  </si>
  <si>
    <t xml:space="preserve">Географическое место в стране, населенный пункт, крупная или иная единица административно-территориального деления либо зарубежная страна, где действительно родилось данное лицо. </t>
  </si>
  <si>
    <t>Перепись населения</t>
  </si>
  <si>
    <r>
      <rPr>
        <i/>
        <sz val="11"/>
        <color theme="1"/>
        <rFont val="Calibri"/>
        <family val="2"/>
        <charset val="204"/>
        <scheme val="minor"/>
      </rPr>
      <t>Из которых:</t>
    </r>
    <r>
      <rPr>
        <sz val="11"/>
        <color theme="1"/>
        <rFont val="Calibri"/>
        <family val="2"/>
        <scheme val="minor"/>
      </rPr>
      <t xml:space="preserve">
Число с</t>
    </r>
    <r>
      <rPr>
        <sz val="11"/>
        <rFont val="Calibri"/>
        <family val="2"/>
        <charset val="204"/>
        <scheme val="minor"/>
      </rPr>
      <t xml:space="preserve">мертей в соответствующем году, прошедших регистрацию </t>
    </r>
    <r>
      <rPr>
        <sz val="11"/>
        <color theme="1"/>
        <rFont val="Calibri"/>
        <family val="2"/>
        <scheme val="minor"/>
      </rPr>
      <t xml:space="preserve">в системе </t>
    </r>
    <r>
      <rPr>
        <sz val="11"/>
        <rFont val="Calibri"/>
        <family val="2"/>
        <charset val="204"/>
        <scheme val="minor"/>
      </rPr>
      <t>регистрации ак</t>
    </r>
    <r>
      <rPr>
        <sz val="11"/>
        <color theme="1"/>
        <rFont val="Calibri"/>
        <family val="2"/>
        <scheme val="minor"/>
      </rPr>
      <t xml:space="preserve">тов гражданского состояния </t>
    </r>
    <r>
      <rPr>
        <b/>
        <sz val="11"/>
        <color theme="1"/>
        <rFont val="Calibri"/>
        <family val="2"/>
        <charset val="204"/>
        <scheme val="minor"/>
      </rPr>
      <t>в установленный законом срок</t>
    </r>
    <r>
      <rPr>
        <b/>
        <sz val="11"/>
        <color theme="1"/>
        <rFont val="Calibri"/>
        <family val="2"/>
        <scheme val="minor"/>
      </rPr>
      <t xml:space="preserve"> </t>
    </r>
    <r>
      <rPr>
        <i/>
        <sz val="11"/>
        <color theme="1"/>
        <rFont val="Calibri"/>
        <family val="2"/>
        <scheme val="minor"/>
      </rPr>
      <t>(= (строка 1)-(строка 3))</t>
    </r>
  </si>
  <si>
    <r>
      <rPr>
        <i/>
        <sz val="11"/>
        <rFont val="Calibri"/>
        <family val="2"/>
        <scheme val="minor"/>
      </rPr>
      <t>Из которых:</t>
    </r>
    <r>
      <rPr>
        <sz val="11"/>
        <rFont val="Calibri"/>
        <family val="2"/>
        <scheme val="minor"/>
      </rPr>
      <t xml:space="preserve">
Число смертей в соответствующем году, прошедших регистрацию в системе регистрации актов гражданского состояния </t>
    </r>
    <r>
      <rPr>
        <b/>
        <sz val="11"/>
        <rFont val="Calibri"/>
        <family val="2"/>
        <charset val="204"/>
        <scheme val="minor"/>
      </rPr>
      <t xml:space="preserve">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</si>
  <si>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 </t>
    </r>
    <r>
      <rPr>
        <b/>
        <sz val="11"/>
        <rFont val="Calibri"/>
        <family val="2"/>
        <scheme val="minor"/>
      </rPr>
      <t>в установленный законом срок</t>
    </r>
    <r>
      <rPr>
        <sz val="11"/>
        <rFont val="Calibri"/>
        <family val="2"/>
        <scheme val="minor"/>
      </rPr>
      <t xml:space="preserve"> </t>
    </r>
    <r>
      <rPr>
        <i/>
        <sz val="11"/>
        <rFont val="Calibri"/>
        <family val="2"/>
        <scheme val="minor"/>
      </rPr>
      <t>(= (строка 1)-(строка 3))</t>
    </r>
    <r>
      <rPr>
        <sz val="11"/>
        <rFont val="Calibri"/>
        <family val="2"/>
        <scheme val="minor"/>
      </rPr>
      <t xml:space="preserve"> </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</si>
  <si>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</si>
  <si>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t xml:space="preserve">Вопросы </t>
  </si>
  <si>
    <t>Дополнительные комментарии (заполняется по желанию)</t>
  </si>
  <si>
    <t>Дополнительные комментарии:</t>
  </si>
  <si>
    <t>Просьба перечислить членов и их официальные должности</t>
  </si>
  <si>
    <t>Дата учреждения</t>
  </si>
  <si>
    <t>Укажите дату последней встречи</t>
  </si>
  <si>
    <r>
      <t xml:space="preserve">Была ли в Вашей стране проведена комплексная и основанная на стандартах оценка системы РАГССЕДН*? Если да, просьба представить краткую информацию об использованных методах. 
</t>
    </r>
    <r>
      <rPr>
        <b/>
        <sz val="10"/>
        <rFont val="Calibri"/>
        <family val="2"/>
        <scheme val="minor"/>
      </rPr>
      <t>*Дополнительные сведения можно найти в разделе "Терминология".</t>
    </r>
  </si>
  <si>
    <t xml:space="preserve">Была ли оценка (совместно) проведена государственным учреждением/министерством? </t>
  </si>
  <si>
    <r>
      <t xml:space="preserve">Опубликован ли доклад? </t>
    </r>
    <r>
      <rPr>
        <i/>
        <sz val="12"/>
        <rFont val="Calibri"/>
        <family val="2"/>
        <scheme val="minor"/>
      </rPr>
      <t>[Если да, просьба указать ссылку]</t>
    </r>
  </si>
  <si>
    <r>
      <t xml:space="preserve">Была ли оказана поддержка со стороны партнеров в области развития? </t>
    </r>
    <r>
      <rPr>
        <i/>
        <sz val="12"/>
        <rFont val="Calibri"/>
        <family val="2"/>
        <scheme val="minor"/>
      </rPr>
      <t>[Если да, просьба пояснить]</t>
    </r>
  </si>
  <si>
    <t>Дата проведения оценки</t>
  </si>
  <si>
    <t>Заинтересованные стороны, принявшие участие в проведении оценки</t>
  </si>
  <si>
    <t>Вопросы</t>
  </si>
  <si>
    <t xml:space="preserve">2. Проведение комплексной и основанной на стандартах оценки системы РАГССЕДН на территории и под юрисдикцией страны или территории с участием всех заинтересованных сторон для выявления пробелов и выработки рекомендаций, которые станут основой для разработки всеобъемлющей межсекторальной национальной стратегии по РАГССЕДН  </t>
  </si>
  <si>
    <t>Таблица 5: Шаги по реализации</t>
  </si>
  <si>
    <r>
      <t xml:space="preserve">Была ли стратегия одобрена правительством?
</t>
    </r>
    <r>
      <rPr>
        <i/>
        <sz val="12"/>
        <rFont val="Calibri"/>
        <family val="2"/>
        <scheme val="minor"/>
      </rPr>
      <t xml:space="preserve">       [Если да, просьба указать, каким учреждением/министерством]</t>
    </r>
  </si>
  <si>
    <t>Допускается ли размещение текста стратегии на веб-сайте РАГССЕДН ЭСКАТО?</t>
  </si>
  <si>
    <r>
      <t>Каковы сроки реализации стратегии?</t>
    </r>
    <r>
      <rPr>
        <i/>
        <sz val="12"/>
        <rFont val="Calibri"/>
        <family val="2"/>
        <scheme val="minor"/>
      </rPr>
      <t xml:space="preserve"> [например, 2015-2024]</t>
    </r>
  </si>
  <si>
    <t xml:space="preserve">Проведен ли расчет издержек, связанных с реализацией межсекторальной национальной стратегии по РАГССЕДН? </t>
  </si>
  <si>
    <r>
      <t xml:space="preserve">Планируется ли проведение комплексной и основанной на стандартах оценки в будущем? 
</t>
    </r>
    <r>
      <rPr>
        <i/>
        <sz val="12"/>
        <rFont val="Calibri"/>
        <family val="2"/>
        <scheme val="minor"/>
      </rPr>
      <t xml:space="preserve">       [Если да, просьба указать запланированные сроки]</t>
    </r>
  </si>
  <si>
    <t xml:space="preserve">5. Проведение оценки неравенства в области РАГССЕДН, с которым сталкиваются отдельные подгруппы населения, в том числе проживающие в труднодоступных районах и маргинализированные, а также отдельные георгафические области и административно-территориальные единицы, и определение национальных целевых показателей для преодоления подобного неравества в случаях, когда это представляется целесобразным </t>
  </si>
  <si>
    <t>Были ли вовлечены представители национальных координационных механизмов?</t>
  </si>
  <si>
    <t xml:space="preserve">Обеспечивает ли оценка охват регистраций проживающих в труднодоступных районах и маргинализированных групп населения, таких как: </t>
  </si>
  <si>
    <t xml:space="preserve">a) Жители сельских, отдаленных, изолированных или приграничных районов </t>
  </si>
  <si>
    <t xml:space="preserve">Использовались ли результаты оценки неравенства при разработке политики в целях улучшения охвата и повышения полноты регистрации событий естественного движения населения?   </t>
  </si>
  <si>
    <t xml:space="preserve">Допускается ли размещение материалов оценки и какого-либо другого исследования на веб-сайте РАГССЕДН ЭСКАТО?  </t>
  </si>
  <si>
    <r>
      <t xml:space="preserve">Планируется ли разработка всеобъемлющей межсекторальной национальной стратегии по РАГССЕДН в будущем? 
</t>
    </r>
    <r>
      <rPr>
        <i/>
        <sz val="12"/>
        <rFont val="Calibri"/>
        <family val="2"/>
        <scheme val="minor"/>
      </rPr>
      <t>[Если да, просьба указать ожидаемые сроки]</t>
    </r>
  </si>
  <si>
    <t>Планируется ли проведение оценки неравенства в будущем? [Если да, просьба указать ожидаемые сроки]</t>
  </si>
  <si>
    <t>"Да" - Проверьте информацию ниже и дополните при необходимости
'Нет' - Заполните раздел ниже</t>
  </si>
  <si>
    <t xml:space="preserve">Проведен ли в ходе оценки анализ полноты данных регистрации в разбивке по полу?  </t>
  </si>
  <si>
    <t>ОЭСР http://stats.oecd.org/glossary/detail.asp?ID=4337</t>
  </si>
  <si>
    <t xml:space="preserve">Дезагрегирование </t>
  </si>
  <si>
    <t xml:space="preserve">ОЭСР https://stats.oecd.org/glossary/detail.asp?ID=6689 </t>
  </si>
  <si>
    <t xml:space="preserve">Свидетельство о смерти </t>
  </si>
  <si>
    <t xml:space="preserve">Официальная регистрация смерти человека путем государственных административных процедур.  </t>
  </si>
  <si>
    <t>Управление Организации Объединенных Наций по снижению риска бедствий 
https://www.undrr.org/terminology/disaster</t>
  </si>
  <si>
    <t xml:space="preserve">Бедствие </t>
  </si>
  <si>
    <t xml:space="preserve">Чрезвычайная ситуация </t>
  </si>
  <si>
    <t>Комментарии</t>
  </si>
  <si>
    <t>A. Политические обязательства</t>
  </si>
  <si>
    <t>Дополнительные мероприятия (круг мероприятий), направленных на укрепление политической приверженности, о которых Вы хотели бы сообщить:</t>
  </si>
  <si>
    <t>Таблица 6: Направления деятельности</t>
  </si>
  <si>
    <t>B. Привлечение и участие общественности, а также создание спроса</t>
  </si>
  <si>
    <t xml:space="preserve">Применялись ли стимулирующие и/или штрафные меры во время кризиса? Если да, просьба представить более подробную информацию и указать ссылку в графе комментариев. </t>
  </si>
  <si>
    <t xml:space="preserve">C. Координация </t>
  </si>
  <si>
    <t xml:space="preserve">Пересматривались ли Вами стимулирующие и/или штрафные меры по повышению показателей регистрации событий естественного движения населения с 2015 года, включая регистрацию групп населения в труднодоступных районах и лиц, находящихся в уязвимом положении? Если да, просьба кратко описать то, что Вы сделали в графе комментариев.    </t>
  </si>
  <si>
    <t xml:space="preserve">Связана ли база данных регистрации актов гражданского состояния с другими базами административных данных, в частности, министерства здравоохранения, национального управления по идентификации, органа паспортного контроля или НСУ? Если да, просьба представить краткую информацию и указать ссылку(-и) на соответствующий(-ие) документ(-ы).  </t>
  </si>
  <si>
    <t>Дополнительные мероприятия (круг мероприятий), направленные на улучшение координации, о которых Вы хотели бы сообщить:</t>
  </si>
  <si>
    <t>D. Стратегии, законы и реализация нормативных положений</t>
  </si>
  <si>
    <t xml:space="preserve">E. Инфраструктура и ресурсы </t>
  </si>
  <si>
    <t>F. Операционные процедуры, практики и инновации</t>
  </si>
  <si>
    <t xml:space="preserve">Внесены ли Вами изменения в правовую базу по регистрации актов гражданского состояния и статистики естественного движения населения с 2015 года? Если да, Если да, просьба указать ссылку и представить более подробную информацию в комментариях. </t>
  </si>
  <si>
    <t>Проводится ли своевременная регистрация рождения на безвозмездной основе?</t>
  </si>
  <si>
    <t>Проводится ли своевременная регистрация смерти на безвозмездной основе?</t>
  </si>
  <si>
    <t>Какие документы требуются для регистрации событий естественного движения населения?</t>
  </si>
  <si>
    <t xml:space="preserve">Применяются ли штрафы или другие виды взыскания в случае поздней или просроченной регистрации смерти? Просьба объяснить кратко и указать ссылку(-и) на соответствующий(-ие) документ(-ы).  </t>
  </si>
  <si>
    <t xml:space="preserve">Вслед за провозглашением Азиатско-тихоокеанского десятилетия регистрации актов гражданского состояния и статистики естественного движения населения в 2014 году </t>
  </si>
  <si>
    <t xml:space="preserve">Азиатско-тихоокеанское десятилетие регистрации актов гражданского состояния и статистики естественного движения населения 2015-2024 годов  </t>
  </si>
  <si>
    <t xml:space="preserve">Общие сведения </t>
  </si>
  <si>
    <t>Азиатско-тихоокеанское десятилетие регистрации актов гражданского состояния и статистики естественного движения населения (2015-2024)</t>
  </si>
  <si>
    <t xml:space="preserve">Отслеживание прогресса и проведение отчетности по результатам </t>
  </si>
  <si>
    <t xml:space="preserve">Комментарии </t>
  </si>
  <si>
    <t>Введение</t>
  </si>
  <si>
    <t>Руководство</t>
  </si>
  <si>
    <r>
      <rPr>
        <b/>
        <sz val="11"/>
        <rFont val="Calibri"/>
        <family val="2"/>
        <scheme val="minor"/>
      </rPr>
      <t>Инструмент ВОЗ для вербальной аутопсии 2022  (версия 1.2.) (2022)</t>
    </r>
    <r>
      <rPr>
        <sz val="11"/>
        <rFont val="Calibri"/>
        <family val="2"/>
        <scheme val="minor"/>
      </rPr>
      <t xml:space="preserve">
Всемирная организация здравоохранения 
</t>
    </r>
    <r>
      <rPr>
        <i/>
        <sz val="11"/>
        <rFont val="Calibri"/>
        <family val="2"/>
        <scheme val="minor"/>
      </rPr>
      <t>https://cdn.who.int/media/docs/default-source/classification/other-classifications/autopsy/2022-va-instrument/verbal-autopsy-standards-2022-who-verbal-autopsy-instrument-v1.2-for-publication.pdf?sfvrsn=9a33010f_8&amp;download=true</t>
    </r>
  </si>
  <si>
    <t xml:space="preserve">Роль национального координатора </t>
  </si>
  <si>
    <t xml:space="preserve">Полнота регистрации </t>
  </si>
  <si>
    <t>Система выборочной регистрации</t>
  </si>
  <si>
    <t xml:space="preserve">Общая численность населения </t>
  </si>
  <si>
    <t>Основная причина смерти</t>
  </si>
  <si>
    <t xml:space="preserve">Событие естественного движения населения </t>
  </si>
  <si>
    <t>Пол</t>
  </si>
  <si>
    <t>Физические и биологические характеристики, отличающие мужчин и женщин.</t>
  </si>
  <si>
    <t>Структура "ООН-Женщины". Словарь терминов гендерного равенства. https://trainingcentre.unwomen.org/mod/glossary/view.php?id=36</t>
  </si>
  <si>
    <t xml:space="preserve">Выборочное обследование </t>
  </si>
  <si>
    <t>Место жительства</t>
  </si>
  <si>
    <t>Международная форма медицинского свидетельства о причинах смерти (MCCD)</t>
  </si>
  <si>
    <t>Международная статистическая классификация болезней и проблем, связанных со здоровьем, 11-й пересмотр. Всемирная организация здравоохранения (2023).
https://icdcdn.who.int/icd11referenceguide/en/html/index.html
https://icd.who.int/browse11/l-m/en#/http://id.who.int/icd/entity/1452443292</t>
  </si>
  <si>
    <t>Программа Организации Объединенных Наций по удостоверению личности
https://unstats.un.org/legal-identity-agenda/documents/COVID-19-Guidelines.pdf</t>
  </si>
  <si>
    <t xml:space="preserve">Основные службы </t>
  </si>
  <si>
    <t xml:space="preserve">Льготный период </t>
  </si>
  <si>
    <t xml:space="preserve">Продление времени, предоставленного для выполнения какого-либо требования, по истечении установленного законом срока. </t>
  </si>
  <si>
    <t xml:space="preserve">Медицинское учреждение </t>
  </si>
  <si>
    <t>Здравоохранение в 2015 году: от ЦРДТ, целей в области развития, сформулированных в Декларации тысячелетия к ЦУР, целям устойчивого развития  
https://iris.who.int/bitstream/handle/10665/200009/9789241565110_eng.pdf?sequence=1&amp;isAllowed=y
https://cdn.who.int/media/docs/default-source/service-availability-and-readinessassessment%28sara%29/related-links-%28sara%29/who_mbhss_2010_section1_web.pdf</t>
  </si>
  <si>
    <t xml:space="preserve">Стационарный объект (отведенное здание), в котором предоставляются общие медицинские услуги. Отличаются по форме собственности (государственные, частные), размеру и предоставляемым пакетам медицинских услуг, включают национальные/региональные лечебно-диагностические центры, специализированные больницы, больницы общего профиля, районные больницы, комплексные медицинские центы/поликлиники, медицинские пункты, клиники акушерства и детские клиники.         </t>
  </si>
  <si>
    <t xml:space="preserve">Личность </t>
  </si>
  <si>
    <t xml:space="preserve">Межамериканский банк развития (МБР). 2015. Справочник по регистрации актов гражданского состояния и удостоверению личности.
ВОЗ. 2023. Международная статистическая классификация болезней и проблем, связанных со здоровьем, 11-й пересмотр. Том 1: Справочное руководство  </t>
  </si>
  <si>
    <t>Заявитель</t>
  </si>
  <si>
    <t>Практикующий врач</t>
  </si>
  <si>
    <t>Австралийский институт здравоохранения и социальной защиты (www.aihw.gov.au/medical-practitioner-related-definitions/)</t>
  </si>
  <si>
    <t>Судебно-медицинская экспертиза смерти (СМЭ)</t>
  </si>
  <si>
    <t xml:space="preserve">Центр поддержки деятельности по пропаганде глобального здравоохранения. Инструментарий для обзора правовой и нормативной базы по регистрации актов гражданского состояния, статистическому учету естественного движения населения и управлению идентификационными данными (CRVSID) </t>
  </si>
  <si>
    <t>Другие проверенные административные данные</t>
  </si>
  <si>
    <t>Инвалиды</t>
  </si>
  <si>
    <t xml:space="preserve">Лица с устойчивыми физическими, психическими, интеллектуальными или сенсорными нарушениями, которые могут ограничивать их полноценное и эффективное участие в жизни общества наравне с другими </t>
  </si>
  <si>
    <t xml:space="preserve">Территория или юрисдикция </t>
  </si>
  <si>
    <t xml:space="preserve">Юридический словарь Блэка, седьмое издание., 1999, стр. 855. Цитируется по данным базы UNTERM для термина "юрисдикция". </t>
  </si>
  <si>
    <t xml:space="preserve">Географическая территория, в пределах которой может осуществляться политическая или юридическая власть. </t>
  </si>
  <si>
    <t>Вербальная аутопсия (ВА)</t>
  </si>
  <si>
    <t>ВОЗ 2022. Стандарты вербальной аутопсии: инструмент ВОЗ для вербальной аутопсии 2022, версия 1.2</t>
  </si>
  <si>
    <t>Доклад о статистике естественного движения населения</t>
  </si>
  <si>
    <t>Добровольные национальные обзоры (ДНО)</t>
  </si>
  <si>
    <t>Департамент по экономическим и социальным вопросам Организации Объединенных Наций 
https://social.desa.un.org/issues/disability/crpd/article-1-purpose</t>
  </si>
  <si>
    <t>Департамент по экономическим и социальным вопросам Организации Объединенных Наций. Руководство по подготовке добровольных национальных обзоров 
https://hlpf.un.org/sites/default/files/vnrs/hand-book/VNR%20Handbook%202024%20EN_0.pdf
Экономическая и социальная комиссия для Азии и Тихого океана 
https://www.unescap.org/2030-agenda/voluntary-national-reviews</t>
  </si>
  <si>
    <t xml:space="preserve">Азиатско-тихоокеанское десятилетие регистрации актов гражданского состояния и статистики естественного движения населения (РАГССЕДН) 2015-2024 годов   </t>
  </si>
  <si>
    <t>По вопросам, связанным с заполнением опросного листа, просьба обращаться по адресу:</t>
  </si>
  <si>
    <t>Региональная рамочная программа действий по регистрации актов гражданского состояния и статистике естественного движения населения</t>
  </si>
  <si>
    <t xml:space="preserve">Конференция министров 2025 года по регистрации актов гражданского состояния и статистике естественного движения населения </t>
  </si>
  <si>
    <t>Дальнейшее содействие и информационные ресурсы</t>
  </si>
  <si>
    <t xml:space="preserve">Последнее издание серии публикаций, впервые вышедших в 1953 году, Принципы и рекомендации Организации Объединенных Наций определяют важнейшие стандарты получения точных, надежных и регулярных статистических данных о естественном движении населения на основе системы гражданской регистрации. 
В документе представлены подробные руководящие указания по следующим вопросам: создание функционирующей системы для сбора, обработки и распространения статистических данных о естественном движении населения; совершенствование источников статистических данных о естественном движении населения, в первую очередь функционирующей гражданской регистрации и ее компонентов; и роль дополнительных источников демографической статистики, таких как переписи населения, обследования домашних хозяйств и записи учреждений здравоохранения.   </t>
  </si>
  <si>
    <t xml:space="preserve">Эта публикация предназначена для содействия при подготовке доклада о демографической статистике какой-либо страны, прежде всего, стран, которые до настоящего момента не выпускали доклада о демографической статистике. Документ содержит шаблоны многих таблиц, которые следует включить в доклад о статистике естественного движения населения. Он использовался рядом стран и служил важным инструментом обучения в ходе семинаров по статистике естественного движения населения в 2017-2019 годах в Азиатско-Тихоокеанском регионе. Публикация была подготовлена по запросу региональных комиссий ООН ЕКА и ЭСКАТО.    </t>
  </si>
  <si>
    <t xml:space="preserve">В этой публикации проводится анализ законодательных, административных и технических требований к использованию информационных и коммуникационных технологий (ИКТ) при регистрации рождений. Целевая аудитория включает органы регистрации актов гражданского состояния и учреждения в тех странах, где только рассматривается возможность внедрения ИКТ, а также в тех, где система уже функционирует.   </t>
  </si>
  <si>
    <r>
      <rPr>
        <b/>
        <sz val="11"/>
        <rFont val="Calibri"/>
        <family val="2"/>
        <scheme val="minor"/>
      </rPr>
      <t>Принципы и рекомендации для системы статистического учета естественного движения населения, третье пересмотренное издание (2014)</t>
    </r>
    <r>
      <rPr>
        <sz val="11"/>
        <rFont val="Calibri"/>
        <family val="2"/>
        <scheme val="minor"/>
      </rPr>
      <t xml:space="preserve">
Организация Объединенных Наций
</t>
    </r>
    <r>
      <rPr>
        <i/>
        <sz val="11"/>
        <rFont val="Calibri"/>
        <family val="2"/>
        <scheme val="minor"/>
      </rPr>
      <t>https://unstats.un.org/unsd/demographic-social/standards-and-methods/?topics=Principles%20Recommendations</t>
    </r>
  </si>
  <si>
    <r>
      <rPr>
        <b/>
        <sz val="11"/>
        <rFont val="Calibri"/>
        <family val="2"/>
        <scheme val="minor"/>
      </rPr>
      <t>Руководство и шаблон для подготовки доклада о естественном движении населения (2017)</t>
    </r>
    <r>
      <rPr>
        <sz val="11"/>
        <rFont val="Calibri"/>
        <family val="2"/>
        <scheme val="minor"/>
      </rPr>
      <t xml:space="preserve">
Статистическое управление Норвегии, ЭКА ООН, ЭСКАТО ООН 
</t>
    </r>
    <r>
      <rPr>
        <i/>
        <sz val="11"/>
        <rFont val="Calibri"/>
        <family val="2"/>
        <scheme val="minor"/>
      </rPr>
      <t>https://www.getinthepicture.org/sites/default/files/resources/Guidelines%20and%20template_ENG.pdf</t>
    </r>
  </si>
  <si>
    <t xml:space="preserve">Публикация подготовлена в качестве дополнения к комплексному руководству, упомянутому выше. Это инструмент для получения странами быстрых оценок функционирования систем РАГССЕДН и информации о необходимости и надлежащих подходах к проведению более полного обзора. Методика включает в себя 25 вопросов в 11 областях, на которые основные заинтересованные агентства должны предоставить ответы. Система выставления баллов предполагает оценку системы как удовлетворительной, дееспособной, но малоэффективной, неэффективной или недееспособной.      </t>
  </si>
  <si>
    <r>
      <rPr>
        <b/>
        <sz val="11"/>
        <rFont val="Calibri"/>
        <family val="2"/>
        <scheme val="minor"/>
      </rPr>
      <t>Международная статистическая классификация болезней и проблем, связанных со здоровьем, 11-й пересмотр</t>
    </r>
    <r>
      <rPr>
        <sz val="11"/>
        <rFont val="Calibri"/>
        <family val="2"/>
        <scheme val="minor"/>
      </rPr>
      <t xml:space="preserve">
Всемирная организация здравоохранения (2023)
</t>
    </r>
    <r>
      <rPr>
        <i/>
        <sz val="11"/>
        <rFont val="Calibri"/>
        <family val="2"/>
        <scheme val="minor"/>
      </rPr>
      <t>https://icdcdn.who.int/icd11referenceguide/en/html/index.html</t>
    </r>
    <r>
      <rPr>
        <sz val="11"/>
        <rFont val="Calibri"/>
        <family val="2"/>
        <scheme val="minor"/>
      </rPr>
      <t xml:space="preserve">
</t>
    </r>
    <r>
      <rPr>
        <i/>
        <sz val="11"/>
        <rFont val="Calibri"/>
        <family val="2"/>
        <scheme val="minor"/>
      </rPr>
      <t xml:space="preserve">https://icd.who.int/browse11/l-m/en#/http://id.who.int/icd/entity/1452443292
</t>
    </r>
    <r>
      <rPr>
        <b/>
        <sz val="11"/>
        <rFont val="Calibri"/>
        <family val="2"/>
        <scheme val="minor"/>
      </rPr>
      <t>Международная статистическая классификация болезней и проблем, связанных со здоровьем, 10-й пересмотр</t>
    </r>
    <r>
      <rPr>
        <i/>
        <sz val="11"/>
        <rFont val="Calibri"/>
        <family val="2"/>
        <scheme val="minor"/>
      </rPr>
      <t xml:space="preserve">
</t>
    </r>
    <r>
      <rPr>
        <sz val="11"/>
        <rFont val="Calibri"/>
        <family val="2"/>
        <scheme val="minor"/>
      </rPr>
      <t>Всемирная организация здравоохранения (2019)
https://icd.who.int/browse10/Content/statichtml/ICD10Volume2_en_2019.pdf
https://icd.who.int/browse10/2019/en</t>
    </r>
  </si>
  <si>
    <r>
      <rPr>
        <b/>
        <sz val="11"/>
        <rFont val="Calibri"/>
        <family val="2"/>
        <scheme val="minor"/>
      </rPr>
      <t>Паспорт для защиты: руководство по программам в сфере регистрации рождений (2013)</t>
    </r>
    <r>
      <rPr>
        <sz val="11"/>
        <rFont val="Calibri"/>
        <family val="2"/>
        <scheme val="minor"/>
      </rPr>
      <t xml:space="preserve">
ЮНИСЕФ 
</t>
    </r>
    <r>
      <rPr>
        <i/>
        <sz val="11"/>
        <rFont val="Calibri"/>
        <family val="2"/>
        <scheme val="minor"/>
      </rPr>
      <t>https://www.unicef.org/protection/files/UNICEF_Birth_Registration_Handbook.pdf</t>
    </r>
  </si>
  <si>
    <r>
      <rPr>
        <b/>
        <sz val="11"/>
        <rFont val="Calibri"/>
        <family val="2"/>
        <scheme val="minor"/>
      </rPr>
      <t>На пути ко всеобщей регистрации рождений: системный подход к применению ИКТ (2015)</t>
    </r>
    <r>
      <rPr>
        <sz val="11"/>
        <rFont val="Calibri"/>
        <family val="2"/>
        <scheme val="minor"/>
      </rPr>
      <t xml:space="preserve">
ЮНИСЕФ и Межамериканский банк развития 
</t>
    </r>
    <r>
      <rPr>
        <i/>
        <sz val="11"/>
        <rFont val="Calibri"/>
        <family val="2"/>
        <scheme val="minor"/>
      </rPr>
      <t>https://www.unicef.org/protection/files/ICS_CoPUB_Toward_Universal_Birth_Registration.pdf</t>
    </r>
  </si>
  <si>
    <r>
      <rPr>
        <b/>
        <sz val="11"/>
        <rFont val="Calibri"/>
        <family val="2"/>
        <scheme val="minor"/>
      </rPr>
      <t>Справочник по регистрации актов гражданского состояния и удостоверению личности (2015)</t>
    </r>
    <r>
      <rPr>
        <sz val="11"/>
        <rFont val="Calibri"/>
        <family val="2"/>
        <scheme val="minor"/>
      </rPr>
      <t xml:space="preserve">
Межамериканский банк развития (МБР)
</t>
    </r>
    <r>
      <rPr>
        <i/>
        <sz val="11"/>
        <rFont val="Calibri"/>
        <family val="2"/>
        <scheme val="minor"/>
      </rPr>
      <t>https://publications.iadb.org/en/dictionary-civil-registration-and-identification</t>
    </r>
  </si>
  <si>
    <r>
      <rPr>
        <b/>
        <sz val="11"/>
        <rFont val="Calibri"/>
        <family val="2"/>
        <scheme val="minor"/>
      </rPr>
      <t xml:space="preserve">Словарь терминов по регистрации актов гражданского состояния и удостоверению личности (2010)
</t>
    </r>
    <r>
      <rPr>
        <sz val="11"/>
        <rFont val="Calibri"/>
        <family val="2"/>
        <scheme val="minor"/>
      </rPr>
      <t>Межамериканский банк развития (МБР)</t>
    </r>
    <r>
      <rPr>
        <b/>
        <sz val="11"/>
        <rFont val="Calibri"/>
        <family val="2"/>
        <scheme val="minor"/>
      </rPr>
      <t xml:space="preserve">
</t>
    </r>
    <r>
      <rPr>
        <sz val="11"/>
        <rFont val="Calibri"/>
        <family val="2"/>
        <scheme val="minor"/>
      </rPr>
      <t xml:space="preserve">
</t>
    </r>
    <r>
      <rPr>
        <i/>
        <sz val="11"/>
        <rFont val="Calibri"/>
        <family val="2"/>
        <scheme val="minor"/>
      </rPr>
      <t>https://publications.iadb.org/en/civil-registration-and-identification-glossary</t>
    </r>
  </si>
  <si>
    <t xml:space="preserve">Результат полного изгнания или извлечения из организма матери продукта зачатия вне зависимости от продолжительности беременности, который после такого отделения дышит и проявляет какие-либо другие признаки жизни, такие как сердцебиение, пульсация пуповины или явные движения произвольной мускулатуры, независимо от того, перевязана ли пуповина и отделилась ли плацента; каждый продукт такого живорождения рассматривается как живорожденный (все живорожденные дети должны регистрироваться и учитываться как таковые независимо от продолжительности беременности или от того, были ли они живыми или мертвыми в момент регистрации; если они умирают через какое-то время сразу после родов, они также должны регистрироваться и учитываться в числе смертей).  </t>
  </si>
  <si>
    <t xml:space="preserve">Сведения, собранные главным образом в административных целях. Государственные учреждения и другие организации собирают подобного рода данные в регистрационных, оперативных или учетных целях обычно в связи с предоставлением каких-либо услуг.     </t>
  </si>
  <si>
    <t xml:space="preserve">Непрерывная, постоянная и сплошная запись в реестр актов гражданского состояния событий и характеристик рождений в соответствии с законодательными требованиями страны. Записи могут делаться вручную (в книге) или в электронном виде.     </t>
  </si>
  <si>
    <t xml:space="preserve">Болезнь или состояние, указанные в начале в первой заполняемой строке части 1 свидетельства о смерти, являются причиной, непосредственно приведшей к смерти. Так называют терминальную или непосредственную причину смерти. См. Международная форма медицинского свидетельства о смерти (МССD).        </t>
  </si>
  <si>
    <t xml:space="preserve">Сотрудник, выполняющий функции регистрации актов гражданского состояния на определенной территории (страна, область, муниципалитет, округ) и отвечающий за регистрацию и своевременное представление информации об этих демографических событиях для юридических и статистических целей.      </t>
  </si>
  <si>
    <t xml:space="preserve">Регистрация актов гражданского состояния  </t>
  </si>
  <si>
    <t xml:space="preserve">Непрерывная, постоянная, обязательная и всеобщая запись случаев и характеристик демографических событий, которые относятся к населению, в соответствии с постановлениями или правилами, отвечающими законодательным требованиям соответствующей страны. Этот процесс обеспечивает юридическое подтверждение фактов событий естественного движения населения и выдачу юридических документов. Записи регистрации актов гражданского состояния также являются лучшим источником данных демографической статистики.   </t>
  </si>
  <si>
    <t>ВОЗ. 2010. Улучшение качества и использования информации о рождении, смерти и причинах смерти: руководство для стандартизированного анализа ситуации в странах</t>
  </si>
  <si>
    <t xml:space="preserve">Степень полноты регистрации всех случаев рождения и смерти; обычно выражается процентом от всего числа рождений и смертей. Иногда обозначается термином «охват регистрацией». Любое отклонение от полной регистрации измеряется показателем ошибки охвата. </t>
  </si>
  <si>
    <t>Региональная рамочная программа действий по регистрации актов гражданского состояния и статистике естественного движения населения в Азиатско-Тихоокеанском регионе. https://getinthepicture.org/resource/regional-action-framework-civil-registration-and-vital-statistics-asia-and-pacific
Информационная записка о всеобъемлющих межсекторальных национальных стратегиях по РАГССЕДН   
https://getinthepicture.org/sites/default/files/resources/Information%20note%20national%20CRVS%20strategies-final_1.pdf</t>
  </si>
  <si>
    <t xml:space="preserve">Всеобъемлющая межсекторальная национальная стратегия РАГССЕДН   </t>
  </si>
  <si>
    <t xml:space="preserve">Регистрация события естественного движения населения после срока, установленного существующими законами, правилами и постановлениями (включая любой льготный период, если такой установлен). Поздняя регистрация - это регистрация события естественного движения населения после установленного срока, но в пределах установленного льготного периода. Поскольку льготным периодом, как правило, считается один год после наступления события естественного движения населения, просроченной регистрацией обычно считается регистрация события через один год или более после его наступления. </t>
  </si>
  <si>
    <t xml:space="preserve">Всеобъемлющая межсекторальная национальная стратегия РАГССЕДН содержит информацию о том, каким образом страна намерена достигнуть целей и целевых показателей Десятилетия РАГССЕДН и Региональной рамочной программы действий. В ней сформулированы руководящие принципы  развития и взаимодействия между секторами (здравоохранения, гражданской регистрации и государственной статистики), имеющих критически важное значение для эффективной работы системы РАГССЕДН в целях достижения общего видения Десятилетия РАГССЕДН. Особенности всеобъемлющей межсекторальной национальной стратегии по РАГССЕДН определяются административными, правовыми, социальными, культурными и политическими параметрами в национальном и субнациональном контексте, а также имеющейся и доступной инфраструктурой и ресурсами. Тем не менее, оптимальной является разработка стратегии на основе результатов комплексной стандартизированной оценки и оценки неравенств, что соответствует Региональной рамочной программе действий. Стратегия должна включать информацию, полученную от ряда заинтересованных участников в рамках национального координационного механизма по РАГССЕДН, а также план мониторинга и отчетности о том, каким образом страна планирует достигнуть национальных задач. Направления деятельности Региональной рамочной программы действий могут использоваться для определения конкретных процессов и подходов в целях совершенствования систем РАГССЕДН и рабочих процессов в стране.  </t>
  </si>
  <si>
    <t xml:space="preserve">Просроченная регистрация акта гражданского состояния </t>
  </si>
  <si>
    <t xml:space="preserve">Дезагрегирование - это разбивка наблюдений, обычно в пределах одной ветви иерархии до уровня с большей детализацией чем тот, на котором ведутся подробные наблюдения.      </t>
  </si>
  <si>
    <t xml:space="preserve">Бедствие - происшествие любого масштаба, которое серьезно нарушает жизнь местных общин или общества в результате опасных событий и подверженности угрозе, уязвимости, и возможным рискам, которые приводят к таким последствиям, как человеческие жертвы, материальный, экономический или экологический ущерб и воздействие по отдельности или в сочетании друг с другом.    </t>
  </si>
  <si>
    <t xml:space="preserve">Чрезвычайная ситуация - термин, который иногда используют на взаимозаменяемой основе наряду с термином "бедствие", например, в контексте биологических или технологических угроз или чрезвычайных ситуаций, представляющих опасность для здоровья людей; однако к чрезвычайной ситуации можно отнести также опасные события, которые не приводят к серьезному нарушению жизни местной общины или общества. </t>
  </si>
  <si>
    <t xml:space="preserve">Уникальный набор качеств и характеристик, индивидуальных для человека, включая имя и другие биографические данные гражданина. </t>
  </si>
  <si>
    <t xml:space="preserve">Нечетко определенная причина смерти </t>
  </si>
  <si>
    <t xml:space="preserve">Поздняя регистрация </t>
  </si>
  <si>
    <r>
      <t xml:space="preserve">Регистрация события естественного движения населения после установленного в законодательстве срока, но в пределах определенного льготного периода. Льготным периодом, как правило, считается один год после наступления события естественного движения населения. 
</t>
    </r>
    <r>
      <rPr>
        <u/>
        <sz val="11"/>
        <rFont val="Calibri"/>
        <family val="2"/>
        <scheme val="minor"/>
      </rPr>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графе примечаний/комментариев.</t>
    </r>
  </si>
  <si>
    <t xml:space="preserve">Медицинское освидетельствование </t>
  </si>
  <si>
    <t xml:space="preserve">Медицинское освидетельствование причины смерти или внутриутробной смерти проводится лечащим врачом, если таковой был. В том случае, когда смерть наступила в отсутствие медицинского наблюдения или полагается, что это могла быть насильственная смерть (несчастный случай, убийство, самоубийство), ответственность за установление причины смерти, согласно законодательству многих стран, возлагается на судебно-медицинского эксперта (коронера или патологоанатома). В любом случае, когда причина смерти устанавливается квалифицированным медицинским работником или судебно-медицинским экспертом, болезни и травмы надлежит указывать и регистрировать в той форме и с такой степенью детализации, которых требует последняя версия Международной формы медицинского свидетельства о причине смерти. </t>
  </si>
  <si>
    <t xml:space="preserve">Весь процесс планирования, сбора, обработки, оценки, распространения и анализа демографических, экономических и социальных данных, собранных на минимальном географическом уровне, на определенную дату в отношении всех лиц, находящихся на территории страны или определенной части страны.   </t>
  </si>
  <si>
    <t xml:space="preserve">Место, где лицо находится физически в течение определенного периода времени. Отлично от места проживания, которое лицо намеревается сделать его или ее постоянным домом. Лицо может иметь более одного местожительства, но только одно место проживания.   </t>
  </si>
  <si>
    <t xml:space="preserve">Системы выборочной регистрации используются в некоторых странах, где системы гражданской регистрации не полностью развиты. С их помощью регистрируются события естественного движения населения по районам выборочной регистрации на непрерывной основе.  </t>
  </si>
  <si>
    <t xml:space="preserve">Обследование, которое проводится с использованием метода выборки, т.е. опроса только части, а не всего населения. </t>
  </si>
  <si>
    <t xml:space="preserve">Для целей переписи в общую численность населения страны включаются все лица, охваченные переписью. В более широком смысле к общему населению могут относиться либо все постоянные жители страны, либо все лица, находящиеся на территории страны на момент проведения переписи.   </t>
  </si>
  <si>
    <t xml:space="preserve">Определяется как а) болезнь или травма, вызвавшая цепь болезненных процессов, непосредственно приведших к смерти, или б) обстоятельства несчастного случая или акта насилия, которые вызвали смертельную травму. Используется для составления стандартных таблиц статистики смертности по одной причине. </t>
  </si>
  <si>
    <t xml:space="preserve">Событие живорождения, смерти, внутриутробной смерти, брака, развода, усыновления, узаконения, признания отцовства, аннулирования брака или судебного разлучения. </t>
  </si>
  <si>
    <t>Система статистики естественного движения населения</t>
  </si>
  <si>
    <t>Общий процесс а) сбора информации путем регистрации актов гражданского состояния или исчисления частотности конкретных и определенных демографических событий, а также соответствующих характеристик самих событий, лица или лиц; и б) компиляции, обработки, анализа, оценки, представления и распространения этих данных в статистической форме.</t>
  </si>
  <si>
    <t xml:space="preserve">Добровольный национальный обзор (ДНО) – процесс, в ходе которого страны подводят итоги и оценивают достигнутый прогресс и существующие проблемы в деле осуществления Целей устойчивого развития (ЦУР) Повестки дня на период до 2030 года. Согласно резолюции Генеральной Ассамблеи Организации Объединенных Наций 70/1, проведение ДНО – часть процесса мониторинга исполнения и обзора Повестки дня по вопросам устойчивого развития на период до 2030 года. ДНО служат цели регулярного обзора в ходе политического форума высокого уровня по устойчивому развитию. Они добровольно проводятся по инициативе самих стран, осуществляются как развитыми, так и развивающимися государствами, предоставляют площадку для партнерств, в том числе с участием основных групп и других соответствующих заинтересованных сторон.       </t>
  </si>
  <si>
    <t>Какое ведомство/лицо осуществляет контроль деятельности в рамках координационного механизма?</t>
  </si>
  <si>
    <t>Как часто проводятся встречи его членов? (Просьба выбрать)</t>
  </si>
  <si>
    <t>Комплексная и основанная на стандартах оценка</t>
  </si>
  <si>
    <t>Всемирная организация здравоохранения и Центр знаний по вопросам здравоохранения Университета Квинсленда, 2010. https://www.who.int/publications/i/item/improving-the-quality-and-use-of-birth-death-and-cause-of-death-information</t>
  </si>
  <si>
    <r>
      <rPr>
        <b/>
        <sz val="11"/>
        <rFont val="Calibri"/>
        <family val="2"/>
        <scheme val="minor"/>
      </rPr>
      <t>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(2010)</t>
    </r>
    <r>
      <rPr>
        <sz val="11"/>
        <rFont val="Calibri"/>
        <family val="2"/>
        <scheme val="minor"/>
      </rPr>
      <t xml:space="preserve">
Центр знаний по вопросам здравоохранения и Всемирная организация здравоохранения (ВОЗ) 
</t>
    </r>
    <r>
      <rPr>
        <i/>
        <sz val="11"/>
        <rFont val="Calibri"/>
        <family val="2"/>
        <scheme val="minor"/>
      </rPr>
      <t>https://apps.who.int/iris/handle/10665/44274</t>
    </r>
  </si>
  <si>
    <r>
      <rPr>
        <b/>
        <sz val="11"/>
        <rFont val="Calibri"/>
        <family val="2"/>
        <scheme val="minor"/>
      </rPr>
      <t>Экспресс-оценка систем государственного учета населения и демографической статистики  (2010)</t>
    </r>
    <r>
      <rPr>
        <sz val="11"/>
        <rFont val="Calibri"/>
        <family val="2"/>
        <scheme val="minor"/>
      </rPr>
      <t xml:space="preserve">
Центр знаний по вопросам здравоохранения и ВОЗ 
</t>
    </r>
    <r>
      <rPr>
        <i/>
        <sz val="11"/>
        <rFont val="Calibri"/>
        <family val="2"/>
        <scheme val="minor"/>
      </rPr>
      <t>https://apps.who.int/iris/handle/10665/70470</t>
    </r>
  </si>
  <si>
    <t xml:space="preserve">Ваша страна информировала ЭСКАТО в базовом вопроснике (-ах) 2015 года и/или 2019 года о проведении комплексной и основанной на стандартах оценки системы РАГССЕДН. </t>
  </si>
  <si>
    <r>
      <t xml:space="preserve"> В случае </t>
    </r>
    <r>
      <rPr>
        <b/>
        <u/>
        <sz val="12"/>
        <rFont val="Calibri"/>
        <family val="2"/>
        <scheme val="minor"/>
      </rPr>
      <t>положительного ответа</t>
    </r>
    <r>
      <rPr>
        <sz val="12"/>
        <rFont val="Calibri"/>
        <family val="2"/>
        <scheme val="minor"/>
      </rPr>
      <t xml:space="preserve"> </t>
    </r>
    <r>
      <rPr>
        <b/>
        <sz val="12"/>
        <rFont val="Calibri"/>
        <family val="2"/>
        <scheme val="minor"/>
      </rPr>
      <t>на вопрос 1, просьба ответить на вопросы 1.1-1.7</t>
    </r>
  </si>
  <si>
    <t xml:space="preserve">3. Разработка и внедрение всеобъемлющей межсекторальной национальной стратегии по РАГССЕДН, с учетом, где это уместно, направлений деятельности региональной рамочной программы действий, предполагающей политическую приверженность, необходимые финансовые ресурсы и четкое распределение обязанностей между заинтересованными сторонами в целях обеспечения подотчетности осуществления данной стратегии </t>
  </si>
  <si>
    <t xml:space="preserve">На какое лицо или организацию возложена ответственность за координацию и контроль осуществления стратегии? </t>
  </si>
  <si>
    <r>
      <t xml:space="preserve">В случае </t>
    </r>
    <r>
      <rPr>
        <b/>
        <u/>
        <sz val="12"/>
        <rFont val="Calibri"/>
        <family val="2"/>
        <scheme val="minor"/>
      </rPr>
      <t>отрицательного ответа</t>
    </r>
    <r>
      <rPr>
        <b/>
        <sz val="12"/>
        <rFont val="Calibri"/>
        <family val="2"/>
        <scheme val="minor"/>
      </rPr>
      <t xml:space="preserve"> на вопрос 4, просьба ответить на вопрос 4.1</t>
    </r>
  </si>
  <si>
    <t xml:space="preserve">4. Разработка и реализация плана по мониторингу и подготовке отчетности о достижении целевых показателей Региональной рамочной программы действий, в том числе для предоставления в секретариат ЭСКАТО </t>
  </si>
  <si>
    <t xml:space="preserve">Разрабатывается ли в Вашей стране в настоящее время план по мониторингу и подготовке отчетности о достижении целевых показателей Региональной рамочной программы действий? </t>
  </si>
  <si>
    <t>Проведена ли в Вашей стране оценка неравенства в области РАГССЕДН?</t>
  </si>
  <si>
    <t xml:space="preserve">Какая группа(-ы) населения с наименьшей вероятностью проведет регистрацию демографических событий? </t>
  </si>
  <si>
    <t xml:space="preserve">Какая методология использовалась для проведения оценки? Просьба представить краткую информацию о каждой из выбранных методик.   </t>
  </si>
  <si>
    <t>б) Коренные народы</t>
  </si>
  <si>
    <t>в) Неграждане</t>
  </si>
  <si>
    <t>г) Беженцы и просители убежища</t>
  </si>
  <si>
    <t>д) Лица без гражданства и лица с неурегулированным гражданством</t>
  </si>
  <si>
    <t xml:space="preserve">е) Другие группы. Просьба указать. </t>
  </si>
  <si>
    <t xml:space="preserve">а) Основные выявленные проблемы </t>
  </si>
  <si>
    <t xml:space="preserve">б) Группы населения, которые с наименьшей вероятностью зарегистрированы на текущий момент </t>
  </si>
  <si>
    <t xml:space="preserve">в) Предпринятые меры/мероприятия, проведенные для решения этих проблем </t>
  </si>
  <si>
    <t xml:space="preserve">Если да, просьба представить краткую информацию и ссылку(-и) на документ(-ы).  </t>
  </si>
  <si>
    <t xml:space="preserve">Известно ли Вам о других исследованих или докладах, в которых рассматриваются причины неполного охвата и неполной регистрации в Вашей стране?  </t>
  </si>
  <si>
    <t xml:space="preserve">Рассматривается ли регистрация актов гражданского состояния как услуга первой необходимости, в частности, во время кризиса? Просьба представить более подробные сведения и указать ссылку(-и) на соответствующую информацию/документ(-ы).  </t>
  </si>
  <si>
    <t xml:space="preserve">Оказывается ли гражданам содействие со стороны каких-либо сотрудников сектора здравоохранения, в частности, местных медицинских работников, в регистрации событий естественного движения населения? Если да, просьба представить более подробную информацию.  </t>
  </si>
  <si>
    <t xml:space="preserve">Передаются ли данные регистрации актов гражданского состояния в национальное статистическое управление (НСУ) или аналогичную организацию в Вашей стране? Если да, просьба представить краткое описание и указать ссылку(-и) на соответствующий документ(-ы).  </t>
  </si>
  <si>
    <t xml:space="preserve">Присваивается ли человеку уникальный идентификационный номер в процессе регистрации рождения? Если да, просьба представить более подробную информацию и ссылку(-и) на соответствующий(-ие) документ(-ы) в комментариях (в частности, сведения о том, используется ли этот номер также как национальный идентификационный номер).     </t>
  </si>
  <si>
    <r>
      <t xml:space="preserve">В случае </t>
    </r>
    <r>
      <rPr>
        <b/>
        <u/>
        <sz val="12"/>
        <rFont val="Calibri"/>
        <family val="2"/>
        <scheme val="minor"/>
      </rPr>
      <t>положительного ответа</t>
    </r>
    <r>
      <rPr>
        <b/>
        <sz val="12"/>
        <rFont val="Calibri"/>
        <family val="2"/>
        <scheme val="minor"/>
      </rPr>
      <t xml:space="preserve"> на вопрос D.12., просьба ответить на вопрос D.12.1.
В случае </t>
    </r>
    <r>
      <rPr>
        <b/>
        <u/>
        <sz val="12"/>
        <rFont val="Calibri"/>
        <family val="2"/>
        <scheme val="minor"/>
      </rPr>
      <t>отрицательного ответа</t>
    </r>
    <r>
      <rPr>
        <b/>
        <sz val="12"/>
        <rFont val="Calibri"/>
        <family val="2"/>
        <scheme val="minor"/>
      </rPr>
      <t>, просьба далее ответить на вопрос E.1.</t>
    </r>
  </si>
  <si>
    <t>Выдаются ли свидетельства о рождении на безвозмездной основе в случае своевременной регистрации?</t>
  </si>
  <si>
    <t>Выдаются ли свидетельства о смерти на безвозмездной основе в случае своевременной регистрации?</t>
  </si>
  <si>
    <t>Проведен ли Вами обзор рабочих процессов РАГССЕДН в Вашей стране?</t>
  </si>
  <si>
    <r>
      <t xml:space="preserve">В случае </t>
    </r>
    <r>
      <rPr>
        <b/>
        <u/>
        <sz val="12"/>
        <rFont val="Calibri"/>
        <family val="2"/>
        <scheme val="minor"/>
      </rPr>
      <t>положительного ответа</t>
    </r>
    <r>
      <rPr>
        <b/>
        <sz val="12"/>
        <rFont val="Calibri"/>
        <family val="2"/>
        <scheme val="minor"/>
      </rPr>
      <t xml:space="preserve"> на вопрос E.3., просьба ответить на вопросы E.3.1.-E.3.3.
В случае </t>
    </r>
    <r>
      <rPr>
        <b/>
        <u/>
        <sz val="12"/>
        <rFont val="Calibri"/>
        <family val="2"/>
        <scheme val="minor"/>
      </rPr>
      <t>отрицательного ответа</t>
    </r>
    <r>
      <rPr>
        <b/>
        <sz val="12"/>
        <rFont val="Calibri"/>
        <family val="2"/>
        <scheme val="minor"/>
      </rPr>
      <t>, просьба далее ответить на вопрос F.1.</t>
    </r>
  </si>
  <si>
    <t>Когда проводился последний обзор Ваших рабочих процессов РАГССЕДН?</t>
  </si>
  <si>
    <t xml:space="preserve">Имеется ли у Вас план обеспечения кибербезопасности для защиты персональных данных от взломов и кибератак?  </t>
  </si>
  <si>
    <t>Проводились ли Вами исследования с целью выявления возможных гендерных различий в сфере РАГССЕДН и их причин?</t>
  </si>
  <si>
    <t xml:space="preserve">Имеется ли у Вас онлайн-платформа или приложение мобильного телефона для регистрации событий естественного движения населения? Если да, просьба представить более подробные сведения и указать ссылку(-и) на соответствующую информацию/документ(-ы).   </t>
  </si>
  <si>
    <t xml:space="preserve">Принимались ли Вами какие-либо другие специальные меры для искоренения гендерного неравенства в области РАГССЕДН в Вашей стране? Если да, просьба кратко описать меру(-ы) и указать ссылку(-и) на соответствующие документы, если таковые имеются.  </t>
  </si>
  <si>
    <t>Дополнительные мероприятия (круг мероприятий) по совершенствованию операционных процедур, практик и содействию инновациям, о которых Вы хотели бы сообщить:</t>
  </si>
  <si>
    <t xml:space="preserve">G. Формирование, распространение и использование статистики естественного движения населения </t>
  </si>
  <si>
    <t xml:space="preserve">Среднесрочный обзор </t>
  </si>
  <si>
    <t>Учетной датой для заполнения таблицы, приведенной выше, является дата рождения, а не дата регистрации.</t>
  </si>
  <si>
    <t xml:space="preserve">Примечания (Просьба указать ссылки на соответствующие публикации и/или дополнительную информацию о регистрации рождения, на которые Вы хотели бы обратить внимание.)   </t>
  </si>
  <si>
    <r>
      <t xml:space="preserve">2A: Процентная доля рождений, прошедших регистрацию с выдачей официального свидетельства о рождении, которое содержит минимальную информацию*, в течение года с момента события </t>
    </r>
    <r>
      <rPr>
        <i/>
        <sz val="11"/>
        <color theme="1"/>
        <rFont val="Calibri"/>
        <family val="2"/>
        <scheme val="minor"/>
      </rPr>
      <t xml:space="preserve">(=100*(строка 5)/(строка 1)) </t>
    </r>
    <r>
      <rPr>
        <sz val="11"/>
        <color theme="1"/>
        <rFont val="Calibri"/>
        <family val="2"/>
        <scheme val="minor"/>
      </rPr>
      <t xml:space="preserve">
*Минимальная информация включает имя человека, пол, дату и место рождения, имя одного из родителей (обоих родителей), если известно. </t>
    </r>
  </si>
  <si>
    <r>
      <t>1A: Процентная доля рождений на территории и под юрисдикцией страны, прошедших регистрацию в течение одного года с момента события</t>
    </r>
    <r>
      <rPr>
        <i/>
        <sz val="11"/>
        <rFont val="Calibri"/>
        <family val="2"/>
        <scheme val="minor"/>
      </rPr>
      <t xml:space="preserve"> (=100*(строка 1)/(строка 8), если данные  (строки 8) отсутствуют, (строка 14)) </t>
    </r>
  </si>
  <si>
    <r>
      <t>Общее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одного года с момента события* </t>
    </r>
    <r>
      <rPr>
        <sz val="11"/>
        <rFont val="Calibri"/>
        <family val="2"/>
        <scheme val="minor"/>
      </rPr>
      <t xml:space="preserve">(просроченная регистрация акта гражданского состояния)
</t>
    </r>
    <r>
      <rPr>
        <i/>
        <sz val="11"/>
        <rFont val="Calibri"/>
        <family val="2"/>
        <scheme val="minor"/>
      </rPr>
      <t xml:space="preserve">*Любые рождения, зарегистрированные по истечении года с момента события, являются действительными, независимо от срока задержки.  </t>
    </r>
  </si>
  <si>
    <r>
      <t>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в течение одного года</t>
    </r>
    <r>
      <rPr>
        <sz val="11"/>
        <rFont val="Calibri"/>
        <family val="2"/>
        <scheme val="minor"/>
      </rPr>
      <t xml:space="preserve"> с момента события (включая позднюю регистрацию акта гражданского состояния) </t>
    </r>
    <r>
      <rPr>
        <i/>
        <sz val="11"/>
        <rFont val="Calibri"/>
        <family val="2"/>
        <scheme val="minor"/>
      </rPr>
      <t>(= (строка 2)+(строка 3))</t>
    </r>
    <r>
      <rPr>
        <sz val="11"/>
        <rFont val="Calibri"/>
        <family val="2"/>
        <scheme val="minor"/>
      </rPr>
      <t xml:space="preserve">
</t>
    </r>
    <r>
      <rPr>
        <i/>
        <sz val="11"/>
        <rFont val="Calibri"/>
        <family val="2"/>
        <scheme val="minor"/>
      </rPr>
      <t xml:space="preserve">*Дополнительные сведения о поздней и просроченной регистрации представлены в диаграмме ниже.  </t>
    </r>
  </si>
  <si>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по истечении одного года с момента события* </t>
    </r>
    <r>
      <rPr>
        <sz val="11"/>
        <rFont val="Calibri"/>
        <family val="2"/>
        <scheme val="minor"/>
      </rPr>
      <t xml:space="preserve">(просроченная регистрация)
</t>
    </r>
    <r>
      <rPr>
        <i/>
        <sz val="11"/>
        <rFont val="Calibri"/>
        <family val="2"/>
        <scheme val="minor"/>
      </rPr>
      <t xml:space="preserve">*Любая смерть, зарегистрированная по истечении года с момента события, является действительной, независимо от срока задержки. </t>
    </r>
  </si>
  <si>
    <t>Целевой показатель    (2024)</t>
  </si>
  <si>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в течение одного года </t>
    </r>
    <r>
      <rPr>
        <sz val="11"/>
        <rFont val="Calibri"/>
        <family val="2"/>
        <scheme val="minor"/>
      </rPr>
      <t>(включая позднюю регистрацию смерти)</t>
    </r>
    <r>
      <rPr>
        <i/>
        <sz val="11"/>
        <rFont val="Calibri"/>
        <family val="2"/>
        <scheme val="minor"/>
      </rPr>
      <t xml:space="preserve"> (= (строка 2)+(строка 3))
*Дополните</t>
    </r>
    <r>
      <rPr>
        <i/>
        <sz val="11"/>
        <rFont val="Calibri"/>
        <family val="2"/>
        <charset val="204"/>
        <scheme val="minor"/>
      </rPr>
      <t xml:space="preserve">льные сведения о поздней или просроченной регистрации </t>
    </r>
    <r>
      <rPr>
        <i/>
        <sz val="11"/>
        <rFont val="Calibri"/>
        <family val="2"/>
        <scheme val="minor"/>
      </rPr>
      <t xml:space="preserve">представлены в диаграмме ниже. </t>
    </r>
  </si>
  <si>
    <r>
      <rPr>
        <i/>
        <sz val="11"/>
        <color theme="1"/>
        <rFont val="Calibri"/>
        <family val="2"/>
        <charset val="204"/>
        <scheme val="minor"/>
      </rPr>
      <t xml:space="preserve">Из которых: </t>
    </r>
    <r>
      <rPr>
        <sz val="11"/>
        <color theme="1"/>
        <rFont val="Calibri"/>
        <family val="2"/>
        <scheme val="minor"/>
      </rPr>
      <t xml:space="preserve">
число смертей в медицинских учреждениях или при наличии контроля со стороны врача, для которых составляется медицинское заключение о причинах смерти с использованием </t>
    </r>
    <r>
      <rPr>
        <b/>
        <sz val="11"/>
        <color theme="1"/>
        <rFont val="Calibri"/>
        <family val="2"/>
        <charset val="204"/>
        <scheme val="minor"/>
      </rPr>
      <t>Международной формы медицинского свидетельства о причине смерти (MCCD).</t>
    </r>
  </si>
  <si>
    <t xml:space="preserve">Переменная </t>
  </si>
  <si>
    <t>Целевой показатель    (2024), %</t>
  </si>
  <si>
    <t xml:space="preserve">Имеется ли в Вашей стране постоянное подразделение/штат специалистов, кодирующих смертность? </t>
  </si>
  <si>
    <t xml:space="preserve">Установлен ли Вами размер выборки смертей вне медицинского учреждения или в отсутствие контроля со стороны врача с проведением вербальной аутопсии? Если да, укажите размер годовой выборки.  </t>
  </si>
  <si>
    <t xml:space="preserve">Проводится ли, как правило, судебно-медицинская экспертиза (СМЭ) в случаях смерти от неизвестной причины, неестественной смерти, подозрительных смертных случаев и смертей, имеющих значение для общественного здравоохранения?   </t>
  </si>
  <si>
    <r>
      <t>3C: Процентная доля смертей в медицинских учреждениях или при наличии контроля со стороны врача с кодированием основной причины смерти на основании медицинского свидетельства в соответствии со стандартами, установленными МКБ (последний применяемый пересмотр)</t>
    </r>
    <r>
      <rPr>
        <i/>
        <sz val="11"/>
        <color theme="1"/>
        <rFont val="Calibri"/>
        <family val="2"/>
        <scheme val="minor"/>
      </rPr>
      <t>(=100*(строка 3)/(строка 1))</t>
    </r>
  </si>
  <si>
    <t>Расчеты базы данных ВОЗ о смертности</t>
  </si>
  <si>
    <t xml:space="preserve">Просьба указать, являются ли утверждения верными или нет. В графе целевой год (строки 1, 6, 12, 17 и 22) следует указать год, к которому в Вашей стране ставится задача достижения цели.  </t>
  </si>
  <si>
    <t xml:space="preserve">Просьба указать год, если целевой показатель был достигнут  </t>
  </si>
  <si>
    <t>Базовое значение 
(2015)</t>
  </si>
  <si>
    <r>
      <t xml:space="preserve">Ежегодно и в течение </t>
    </r>
    <r>
      <rPr>
        <b/>
        <sz val="11"/>
        <color theme="1"/>
        <rFont val="Calibri"/>
        <family val="2"/>
        <charset val="204"/>
        <scheme val="minor"/>
      </rPr>
      <t>одного календарного года</t>
    </r>
    <r>
      <rPr>
        <sz val="11"/>
        <color theme="1"/>
        <rFont val="Calibri"/>
        <family val="2"/>
        <scheme val="minor"/>
      </rPr>
      <t xml:space="preserve"> обеспечивается открытый доступ к основным обобщенным электронным табличным данным демографической статистики </t>
    </r>
    <r>
      <rPr>
        <b/>
        <sz val="11"/>
        <color theme="1"/>
        <rFont val="Calibri"/>
        <family val="2"/>
        <charset val="204"/>
        <scheme val="minor"/>
      </rPr>
      <t>рождаемости и смертности</t>
    </r>
    <r>
      <rPr>
        <sz val="11"/>
        <color theme="1"/>
        <rFont val="Calibri"/>
        <family val="2"/>
        <scheme val="minor"/>
      </rPr>
      <t xml:space="preserve">, которая формируется с использованием данных системы регистрации или иной административной информации в качестве основного источника.    </t>
    </r>
  </si>
  <si>
    <t xml:space="preserve">Таблицы доступны в течение одного календарного года. </t>
  </si>
  <si>
    <r>
      <t xml:space="preserve">Ежегодно и в течение </t>
    </r>
    <r>
      <rPr>
        <b/>
        <sz val="11"/>
        <rFont val="Calibri"/>
        <family val="2"/>
        <scheme val="minor"/>
      </rPr>
      <t xml:space="preserve">двух календарных лет </t>
    </r>
    <r>
      <rPr>
        <sz val="11"/>
        <rFont val="Calibri"/>
        <family val="2"/>
        <scheme val="minor"/>
      </rPr>
      <t xml:space="preserve">обеспечивается открытый доступ к основным обобщенным электронным табличным данным демографической статистики по </t>
    </r>
    <r>
      <rPr>
        <b/>
        <sz val="11"/>
        <rFont val="Calibri"/>
        <family val="2"/>
        <scheme val="minor"/>
      </rPr>
      <t>причинам смерти,</t>
    </r>
    <r>
      <rPr>
        <sz val="11"/>
        <rFont val="Calibri"/>
        <family val="2"/>
        <scheme val="minor"/>
      </rPr>
      <t xml:space="preserve"> которые формируются с использованием данных системы регистрации или другой административной информации в качестве основного источника.      </t>
    </r>
    <r>
      <rPr>
        <b/>
        <sz val="11"/>
        <rFont val="Calibri"/>
        <family val="2"/>
        <scheme val="minor"/>
      </rPr>
      <t xml:space="preserve"> </t>
    </r>
    <r>
      <rPr>
        <sz val="11"/>
        <color theme="1"/>
        <rFont val="Calibri"/>
        <family val="2"/>
        <scheme val="minor"/>
      </rPr>
      <t/>
    </r>
  </si>
  <si>
    <t xml:space="preserve">Обеспечивается открытый доступ к таблицам. </t>
  </si>
  <si>
    <r>
      <t>1E (скорректировано)</t>
    </r>
    <r>
      <rPr>
        <sz val="11"/>
        <color rgb="FFFF0000"/>
        <rFont val="Calibri"/>
        <family val="2"/>
        <charset val="204"/>
        <scheme val="minor"/>
      </rPr>
      <t>:</t>
    </r>
    <r>
      <rPr>
        <sz val="11"/>
        <color theme="1"/>
        <rFont val="Calibri"/>
        <family val="2"/>
        <scheme val="minor"/>
      </rPr>
      <t xml:space="preserve"> Процентная доля всех смертей в медицинских учреждениях и при наличии контроля со стороны врача, для которых составляется медицинское заключение о причинах смерти с использованием международной формы медицинского свидетельства о смерти </t>
    </r>
    <r>
      <rPr>
        <i/>
        <sz val="11"/>
        <color theme="1"/>
        <rFont val="Calibri"/>
        <family val="2"/>
        <scheme val="minor"/>
      </rPr>
      <t>(=100*(строка 2)/(строка 1))</t>
    </r>
  </si>
  <si>
    <r>
      <rPr>
        <b/>
        <sz val="11"/>
        <rFont val="Calibri"/>
        <family val="2"/>
        <scheme val="minor"/>
      </rPr>
      <t>Совершенствование регистрации актов гражданского состояния и демографической статистики по показателям рождений, смертей и причин смерти: пакет справочных материалов (2013)</t>
    </r>
    <r>
      <rPr>
        <sz val="11"/>
        <rFont val="Calibri"/>
        <family val="2"/>
        <scheme val="minor"/>
      </rPr>
      <t xml:space="preserve">
Сеть по показателям здоровья, ВОЗ, Центр знаний по вопросам здравоохранения Университета Квинсленда и Австралийское агентство по оказанию помощи 
</t>
    </r>
    <r>
      <rPr>
        <i/>
        <sz val="11"/>
        <rFont val="Calibri"/>
        <family val="2"/>
        <scheme val="minor"/>
      </rPr>
      <t>https://apps.who.int/iris/handle/10665/78917</t>
    </r>
  </si>
  <si>
    <t>Управление Верховного комиссара Организации Объединенных Наций по правам человека
https://www.ohchr.org/sites/default/files/Documents/Publications/noncitizensen.pdf</t>
  </si>
  <si>
    <r>
      <t xml:space="preserve">3D (скорректировано): Процентная доля смертей c кодированием причины смерти по МКБ как нечетко определенной </t>
    </r>
    <r>
      <rPr>
        <i/>
        <sz val="11"/>
        <color theme="1"/>
        <rFont val="Calibri"/>
        <family val="2"/>
        <scheme val="minor"/>
      </rPr>
      <t>(=100*(строка 4)/(строка 3))</t>
    </r>
  </si>
  <si>
    <t>Источники и примечания</t>
  </si>
  <si>
    <t>База данных ВОЗ о смертности 
https://platform.who.int/mortality/themes/theme-details/MDB/ill-defined-diseases</t>
  </si>
  <si>
    <t>14</t>
  </si>
  <si>
    <t>14.1</t>
  </si>
  <si>
    <t>14.2</t>
  </si>
  <si>
    <t>14.3</t>
  </si>
  <si>
    <r>
      <t xml:space="preserve">В случае </t>
    </r>
    <r>
      <rPr>
        <b/>
        <u/>
        <sz val="11"/>
        <rFont val="Calibri"/>
        <family val="2"/>
        <scheme val="minor"/>
      </rPr>
      <t>положительного ответа</t>
    </r>
    <r>
      <rPr>
        <b/>
        <sz val="11"/>
        <rFont val="Calibri"/>
        <family val="2"/>
        <scheme val="minor"/>
      </rPr>
      <t xml:space="preserve"> на вопрос 18, просьба ответить на вопросы 18.1, и 18.2</t>
    </r>
  </si>
  <si>
    <t>Среднесрочное значение (2019)</t>
  </si>
  <si>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</si>
  <si>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t xml:space="preserve">Ответ </t>
  </si>
  <si>
    <t>Ответ</t>
  </si>
  <si>
    <r>
      <t xml:space="preserve">В случае </t>
    </r>
    <r>
      <rPr>
        <b/>
        <u/>
        <sz val="12"/>
        <rFont val="Calibri"/>
        <family val="2"/>
        <scheme val="minor"/>
      </rPr>
      <t>положительного ответа</t>
    </r>
    <r>
      <rPr>
        <b/>
        <sz val="12"/>
        <rFont val="Calibri"/>
        <family val="2"/>
        <scheme val="minor"/>
      </rPr>
      <t xml:space="preserve"> на вопрос 5, просьба ответить на вопросы 5.1-5.7 и приложить копию доклада о проведении оценки неравенства. 
В случае </t>
    </r>
    <r>
      <rPr>
        <b/>
        <u/>
        <sz val="12"/>
        <rFont val="Calibri"/>
        <family val="2"/>
        <scheme val="minor"/>
      </rPr>
      <t>отрицательного ответа</t>
    </r>
    <r>
      <rPr>
        <b/>
        <sz val="12"/>
        <rFont val="Calibri"/>
        <family val="2"/>
        <scheme val="minor"/>
      </rPr>
      <t xml:space="preserve"> на вопрос 5, просьба ответить на вопросы 5.8-5.9.</t>
    </r>
  </si>
  <si>
    <t>F.11.</t>
  </si>
  <si>
    <t>Да</t>
  </si>
  <si>
    <t>Нет</t>
  </si>
  <si>
    <r>
      <t xml:space="preserve">Допускается ли в рамках системы ЗАГС Вашей страны регистрация демографических событий неграждан*?                                                                                         </t>
    </r>
    <r>
      <rPr>
        <sz val="10"/>
        <rFont val="Calibri"/>
        <family val="2"/>
        <charset val="204"/>
        <scheme val="minor"/>
      </rPr>
      <t>*Дополнительные сведения можно найти в разделе "Терминология".</t>
    </r>
  </si>
  <si>
    <t>Да/Нет</t>
  </si>
  <si>
    <t>Еженедельно</t>
  </si>
  <si>
    <t>Ежемесячно</t>
  </si>
  <si>
    <t>Ежеквартально</t>
  </si>
  <si>
    <t>Каждые полгода</t>
  </si>
  <si>
    <t>Другое (Просьба указать)</t>
  </si>
  <si>
    <t>Комплексная и основанная на стандартах оценка системы РАГССЕДН должна проводиться с использованием такого инструмента, как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(Всемирная организация здравоохранения и Центр знаний по вопросам здравоохранения Университета Квинсленда, 2010 (https://www.who.int/healthinfo/tool_cod_2010.pdf?ua=1))</t>
  </si>
  <si>
    <r>
      <t xml:space="preserve">Разработана ли в Вашей стране межсекторальная национальная стратегия по РАГССЕДН*? 
</t>
    </r>
    <r>
      <rPr>
        <b/>
        <sz val="10"/>
        <rFont val="Calibri"/>
        <family val="2"/>
        <scheme val="minor"/>
      </rPr>
      <t xml:space="preserve">*Дополнительные сведения можно найти в разделе "Терминология". </t>
    </r>
  </si>
  <si>
    <t xml:space="preserve">Разработан ли в Вашей стране план по мониторингу и подготовке отчетности о достижении целевых показателей Региональной рамочной программы действий? </t>
  </si>
  <si>
    <t xml:space="preserve">После получения уведомления и регистрации смерти, интервьюер направляется для проведения вербальной аутопсии с целью установления причины смерти и занесения информации в систему РАГССЕДН.   </t>
  </si>
  <si>
    <t xml:space="preserve">Проводится ли регулярная подготовка к проведению интервью в ходе вербальной аутопсии медицинских работников первичного звена или работников общинных медицинских пунктов?   </t>
  </si>
  <si>
    <t xml:space="preserve">Проводите ли Вы периодические обучающие мероприятия по процедурам кодирования МКБ для лиц, кодирующих причины смерти? Если да, просьба кратко описать тренинги в комментариях. </t>
  </si>
  <si>
    <t>Просьба указать, какая редакция Международной классификации болезней (МКБ) используется в Вашей стране (например, МКБ-10, МКБ-11), или назвать какую-либо другую применяемую классификацию (например., МКБ-10КМ, ICD-10AM, ICD-10TM, ICD SMoL и т.д.).</t>
  </si>
  <si>
    <r>
      <t>Используется ли метод вербальной аутопсии систематически для получения информации о причине смерти? Если д</t>
    </r>
    <r>
      <rPr>
        <sz val="11"/>
        <rFont val="Calibri"/>
        <family val="2"/>
        <charset val="204"/>
        <scheme val="minor"/>
      </rPr>
      <t xml:space="preserve">а, просьба уточнить каким образом (ответьте "да" во всех случаях, когда утверждение применимо):   </t>
    </r>
  </si>
  <si>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</si>
  <si>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</si>
  <si>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</si>
  <si>
    <t xml:space="preserve">Используются ли в стране медицинские заключения о причинах смерти, соответствующие стандартной международной форме медицинского свидетельства о причинах смерти ВОЗ для регистрации причины смерти? Если используется другой бланк, просьба приложить этот документ. </t>
  </si>
  <si>
    <r>
      <t>1C: Процентная доля лиц, рождение которых прошло регистрацию</t>
    </r>
    <r>
      <rPr>
        <i/>
        <sz val="11"/>
        <color theme="1"/>
        <rFont val="Calibri"/>
        <family val="2"/>
        <scheme val="minor"/>
      </rPr>
      <t xml:space="preserve"> (= строка 7)</t>
    </r>
  </si>
  <si>
    <r>
      <t xml:space="preserve">1B: Процентная доля детей в возрасте до 5 лет, рождение которых прошло регистрацию </t>
    </r>
    <r>
      <rPr>
        <i/>
        <sz val="11"/>
        <color theme="1"/>
        <rFont val="Calibri"/>
        <family val="2"/>
        <scheme val="minor"/>
      </rPr>
      <t xml:space="preserve">(= строка 6), если данные (строки 6) отсутствуют, (строка 13)) </t>
    </r>
  </si>
  <si>
    <r>
      <rPr>
        <b/>
        <sz val="11"/>
        <rFont val="Calibri"/>
        <family val="2"/>
        <scheme val="minor"/>
      </rPr>
      <t>Веб-сайт Азиатско-тихоокеанского десятилетия РАГССЕДН</t>
    </r>
    <r>
      <rPr>
        <sz val="11"/>
        <rFont val="Calibri"/>
        <family val="2"/>
        <scheme val="minor"/>
      </rPr>
      <t xml:space="preserve">
</t>
    </r>
    <r>
      <rPr>
        <i/>
        <sz val="11"/>
        <rFont val="Calibri"/>
        <family val="2"/>
        <scheme val="minor"/>
      </rPr>
      <t xml:space="preserve">
http://www.getinthepicture.org/</t>
    </r>
  </si>
  <si>
    <t xml:space="preserve">Создание этого справочника – попытка достигнуть единого понимания существующей терминологии и определений, описание которых не было представлено где-либо еще, путем сведения их воедино в одном документе.  </t>
  </si>
  <si>
    <r>
      <rPr>
        <b/>
        <sz val="11"/>
        <rFont val="Calibri"/>
        <family val="2"/>
        <charset val="204"/>
        <scheme val="minor"/>
      </rPr>
      <t xml:space="preserve">Таблицы предварительно заполнены с использованием данных, полученных из ответов на базовый опросный лист 2015 года и промежуточный вопросник 2019 года. Просьба заполнить таблицы настоящего вопросника следующим образом: </t>
    </r>
    <r>
      <rPr>
        <sz val="11"/>
        <rFont val="Calibri"/>
        <family val="2"/>
        <charset val="204"/>
        <scheme val="minor"/>
      </rPr>
      <t xml:space="preserve">
     -  Проверьте ранее внесенные данные, источники и примечания, исправьте в случае необходимости. 
     -  Дополните таблицы с использованием новых данных и отредактируйте ссылки на источники при их наличии.  
     -  Если запрашиваемые данные отсутствуют, </t>
    </r>
    <r>
      <rPr>
        <b/>
        <sz val="11"/>
        <rFont val="Calibri"/>
        <family val="2"/>
        <charset val="204"/>
        <scheme val="minor"/>
      </rPr>
      <t xml:space="preserve">просьба указать N/A.   </t>
    </r>
    <r>
      <rPr>
        <sz val="11"/>
        <rFont val="Calibri"/>
        <family val="2"/>
        <charset val="204"/>
        <scheme val="minor"/>
      </rPr>
      <t xml:space="preserve">
     -  При возможности добавьте комментарии и предоставьте дополнительную информацию о данных и по содержанию ответов или приложите какие-либо документы или справочные материалы, которые могут помочь ЭСКАТО лучше понять Ваши данные или методики. </t>
    </r>
    <r>
      <rPr>
        <i/>
        <sz val="11"/>
        <rFont val="Calibri"/>
        <family val="2"/>
        <charset val="204"/>
        <scheme val="minor"/>
      </rPr>
      <t xml:space="preserve">[Например, в случае существенной флуктуации данных в динамических рядах, возможно, Вы решите сделать комментарии, поясняющие эти колебания.]    </t>
    </r>
    <r>
      <rPr>
        <sz val="11"/>
        <rFont val="Calibri"/>
        <family val="2"/>
        <charset val="204"/>
        <scheme val="minor"/>
      </rPr>
      <t xml:space="preserve">
     -  Следуя информации разделов «Терминология» и «Руководство», внесите в таблицы максимально подробные сведения. Просьба обратить внимание на то, что предоставление странами данных по всем переменным не требуется, поскольку некоторые виды данных не применяются в контексте определенных стран или не собираются. В случаях использования другого определения или методики просьба объяснить отличия в комментариях или представить определение или методику, которые были применены.  
    -  Целевые показатели должны быть указаны в </t>
    </r>
    <r>
      <rPr>
        <u/>
        <sz val="11"/>
        <rFont val="Calibri"/>
        <family val="2"/>
        <charset val="204"/>
        <scheme val="minor"/>
      </rPr>
      <t>процентах</t>
    </r>
    <r>
      <rPr>
        <sz val="11"/>
        <rFont val="Calibri"/>
        <family val="2"/>
        <charset val="204"/>
        <scheme val="minor"/>
      </rPr>
      <t xml:space="preserve"> в таблицах 1-3 «Регистрация рождения», «Регистрация смерти» и «Причины смерти» и в </t>
    </r>
    <r>
      <rPr>
        <u/>
        <sz val="11"/>
        <rFont val="Calibri"/>
        <family val="2"/>
        <charset val="204"/>
        <scheme val="minor"/>
      </rPr>
      <t>годах</t>
    </r>
    <r>
      <rPr>
        <sz val="11"/>
        <rFont val="Calibri"/>
        <family val="2"/>
        <charset val="204"/>
        <scheme val="minor"/>
      </rPr>
      <t xml:space="preserve"> в таблице 4 «Демографическая статистика». В случае каких-либо изменений в показателях стран, целевые значения которых были внесены в базовый вопросник, пожалуйста, укажите причину в комментариях. В случае стран с незаданными целевыми показателями, </t>
    </r>
    <r>
      <rPr>
        <b/>
        <sz val="11"/>
        <rFont val="Calibri"/>
        <family val="2"/>
        <charset val="204"/>
        <scheme val="minor"/>
      </rPr>
      <t xml:space="preserve">просьба проконсультироваться с представителями национального координационного механизма РАГССЕДН и согласовать значения национальных целевых показателей.   </t>
    </r>
  </si>
  <si>
    <t xml:space="preserve">1. Учреждение эффективного и устойчивого координационного механизма РАГССЕДН, который включает все заинтересованные строны </t>
  </si>
  <si>
    <t xml:space="preserve">Учрежден ли в Вашей стране национальный координационный механизм РАГССЕДН? </t>
  </si>
  <si>
    <t>Были ли вовлечены представители национальных координационных механизмов РАГССЕДН?</t>
  </si>
  <si>
    <t xml:space="preserve">Входят ли представители организаций гражданского общества или местных общин в состав национального координационного механизма РАГССЕДН? Если да, просьба представить более подробную информацию и указать ссылку в комментариях. </t>
  </si>
  <si>
    <t xml:space="preserve">Лицо, основная должностная обязанность которого - диагностирование физических и психических заболеваний, расстройств, травм и назначение медицинских препаратов и процедур, способствующих укреплению здоровья или восстанавливающих его.    </t>
  </si>
  <si>
    <t>Региональная рамочная программа разработана в ответ на запрос о проведении мер на региональном уровне по совершенствованию систем РАГССЕДН. Она стимулирует правительства и партнеров по развитию направить усилия на достижение целевых показателей трех целей. Региональная рамочная программа также поддерживает общие действия на местном, провинциальном, национальном и международном уровнях, поскольку позволяет заинтересованным участникам согласовать усилия и расставить приоритеты, обеспечивает отслеживание прогресса в достижении общего видения. Региональная рамочная программа содержит 3 цели, 15 установленных на национальном уровне целевых показателей, 7 направлений деятельности, а также 8 шагов по реализации, которые необходимо предпринять странам в ходе совершенствования своих систем РАГССЕДН. Региональная руководящая группа по РАГССЕДН в Азиатско-Тихоокеанском регионе, учрежденная в 2015 году и объединяющая в своем составе как представителей стран, так и партнеров по развитию, координирует реализацию Региональной рамочной программы. Более подробная информация о Региональной рамочной программе может быть получена по ссылке: https://www.unescap.org/resources/regional-action-framework-civil-registration-and-vital-statistics-asia-and-pacific.</t>
  </si>
  <si>
    <t>Негражданин</t>
  </si>
  <si>
    <t>*Внесите значения в ячейки этого цвета</t>
  </si>
  <si>
    <r>
      <t xml:space="preserve">   В случае </t>
    </r>
    <r>
      <rPr>
        <b/>
        <u/>
        <sz val="11"/>
        <rFont val="Calibri"/>
        <family val="2"/>
        <scheme val="minor"/>
      </rPr>
      <t>положительного ответа</t>
    </r>
    <r>
      <rPr>
        <b/>
        <sz val="11"/>
        <rFont val="Calibri"/>
        <family val="2"/>
        <scheme val="minor"/>
      </rPr>
      <t xml:space="preserve"> на вопрос 14, просьба ответить на вопросы 14.1, 14.2, и 14.3.                                                                                                                                                                                                                                                       В случае </t>
    </r>
    <r>
      <rPr>
        <b/>
        <u/>
        <sz val="11"/>
        <rFont val="Calibri"/>
        <family val="2"/>
        <scheme val="minor"/>
      </rPr>
      <t>отрицательного ответа</t>
    </r>
    <r>
      <rPr>
        <b/>
        <sz val="11"/>
        <rFont val="Calibri"/>
        <family val="2"/>
        <scheme val="minor"/>
      </rPr>
      <t xml:space="preserve">, пожалуйста, далее ответьте на вопрос 15. </t>
    </r>
  </si>
  <si>
    <t>*Внесите ответы в ячейки этого цвета</t>
  </si>
  <si>
    <t xml:space="preserve">Введены ли стандартные операционные процедуры, устанавливающие порядок регистрации рождений и смертей? Распространена ли информация о них среди органов ЗАГС? Если да, просьба представить более подробные сведения и ссылку(-и) на соответствующую информацию/документ(-ы). </t>
  </si>
  <si>
    <t xml:space="preserve">Примечания (Просьба указать ссылки на соответствующие публикации и/или дополнительную информацию о регистрации демографических событий, на которые Вы хотели бы обратить внимание.)     </t>
  </si>
  <si>
    <t xml:space="preserve">Работа в области РАГССЕДН может потребовать взаимодействия нескольких государственных учреждений (органа ЗАГС, министерства здравоохранения, национального статистического управления (НСУ), министерства внутренних дел и т.д.). Это означает, что при заполнении отдельных разделов опросного листа, вероятно, понадобится участие одного или более из этих органов в зависимости от направления деятельности. 
Обязанности по взаимодействию в ходе представления внутренней информации этими органами и координации внешней помощи (например, со стороны Региональной руководящей группы по вопросам РАГССЕДН) возлагаются на национального координатора (НК).  
Желательно использование национального координационного механизма РАГССЕДН для обеспечения взаимодействия при заполнении вопросника, поскольку этот механизм может охватывать все соответствующие учреждения. Более подробные руководящие указания в отношении национального координационного механизма РАГССЕДН могут быть получены по ссылке:  https://www.getinthepicture.org/resource/information-note-national-multi-sectoral-crvs-coordination-mechanisms. Учреждение подобного механизма является одним из шагов по реализации, проведение которых согласовано странами в рамках Региональной рамочной программы действий. Тем не менее, в случаях стран, где подобный механизм отсутствует, НК вынужден будет обращаться в каждое из соответствующих учреждений.
Более того, НК играет определенную роль, обеспечивая представление информации о качестве данных. В случае внесения нескольких записей по одному показателю, которые противоречат друг другу, НК следует изучить вопрос, связавшись с организациями, представившими эти цифры, чтобы установить причины расхождений и получить максимально точные значения. 
На НК также возложены обязанности представления отчетности в ЭСКАТО, поэтому страны, не назначившие национального координатора, должны определить ответственную кандидатуру. В случае изменений относительно того, кто является новым национальным координатором, просьба направить обновленную информацию об имени и контактных данных в ЭСКАТО по адресу электронной почты: escap-crvs@un.org.
</t>
  </si>
  <si>
    <r>
      <rPr>
        <b/>
        <sz val="11"/>
        <rFont val="Calibri"/>
        <family val="2"/>
        <scheme val="minor"/>
      </rPr>
      <t>Неотъемлемое право каждого ребенка: неравенство и тенденции в области регистрации рождений (2013)</t>
    </r>
    <r>
      <rPr>
        <sz val="11"/>
        <rFont val="Calibri"/>
        <family val="2"/>
        <scheme val="minor"/>
      </rPr>
      <t xml:space="preserve">
ЮНИСЕФ
</t>
    </r>
    <r>
      <rPr>
        <i/>
        <sz val="11"/>
        <rFont val="Calibri"/>
        <family val="2"/>
        <scheme val="minor"/>
      </rPr>
      <t>https://data.unicef.org/resources/every-childs-birth-right-inequities-and-trends-in-birth-registration/</t>
    </r>
  </si>
  <si>
    <t xml:space="preserve">В этом докладе проводится анализ достигнутого в мире прогресса в обеспечении всеобщей регистрации рождения. Он включает конкретные примеры подходов, совершенствующих регистрацию рождения, в нем выявляются узкие места и неравенства. Кроме ценного анализа текущей ситуации, в докладе содержатся примеры того, как данные регистрации рождений могут быть исследованы и представлены.    </t>
  </si>
  <si>
    <t xml:space="preserve">В Азиатско-Тихоокеанском регионе веб-сайт Десятилетия РАГССЕДН является центром знаний и платформой, работающей по принципу единого окна. Он предлагает широкий спектр информации о текущей региональной инициативе и других информационных ресурсах по совершенствованию систем РАГССЕДН.  </t>
  </si>
  <si>
    <t xml:space="preserve">Эта публикация входит в серию изданий, содержащих комплексное руководство по проведению систематической оценки качества и функционирования систем регистрации актов гражданского состояния и статистики естественного движения населения. Основное внимание уделяется рождениям, смертям и причинам смерти как первостепенным событиям, информация о которых необходима странам для управления программами в области общественного здравоохранения, мониторинга динамики населения и оценки основных показателей здравоохранения. </t>
  </si>
  <si>
    <t xml:space="preserve">Этот пакет справочно-информационных материалов разработан для содействия странам в ходе планирования и осуществления мер по совершенствованию национальных систем РАГССЕДН. Предназначенный для всех лиц, использующих и занятых подготовкой статистики естественного движения населения, он содержит ссылки на основные стандарты, инструменты и практики стран. Пакет представляет собой важный ресурс для наращивания потенциала стран в области гражданской регистрации в целях повышения качества демографической статистики.      </t>
  </si>
  <si>
    <t xml:space="preserve">Международная классификация болезней и проблем, связанных со здоровьем (МКБ) - методика регистрации, проведения отчетности и систематизации состояний и факторов, влияющих на здоровье. В ней содержится информация о категориях болезней и расстройствах, патологиях, внешних причинах заболеваемости и смертности, анатомии, учреждениях, мероприятиях, медицинских препаратах, вакцинах и прочем. МКБ предназначена для систематизации процессов регистрации, анализа, интерпретации и сопоставления данных о смертности и заболеваемости, полученных в разных странах или регионах в разное время. МКБ-11 (последняя версия) разработана для обеспечения семантической интероперабельности личных данных, многократного использования зарегистрированных данных, для применения в других целях помимо статистики здравоохранения, в частности, при принятии решений, распоряжении ресурсами, возмещении затрат, в качестве методических рекомендаций и т.д. </t>
  </si>
  <si>
    <t xml:space="preserve">Подготовка этой публикации объясняется растущей потребностью в создании единого языка и гармоничном взаимодействии между органами, осуществляющими функции гражданской регистрации, идентификации, отвечающими за биометрические системы и демографическую статистику. Целью публикации является улучшение коммуникации и расширение ценного словарного запаса в этой области.  </t>
  </si>
  <si>
    <t xml:space="preserve">Версия 2022 года является универсальной для проведения стандартных процедур. При корректном установлении причины смерти и проведении кодирования могут быть получены сопоставимые данные за период времени по группам населения. Инструмент предназначен для анализа по всем возрастным категориям, в том числе материнских и перинатальных смертей, также смертей в результате травм.     </t>
  </si>
  <si>
    <t xml:space="preserve">Негражданин – человек, в отношении которого не установлено наличие эффективных связей со страной, в которой он или она находятся, в отличие от законного государства. В большинстве случаев международное законодательство сохраняет за каждым государством право определять, кто отвечает требованиям и может рассматриваться как гражданин. Как правило, гражданство может быть получено в результате рождения в определенной стране (известно как jus soli или закон о месте рождения), рождения от родителя, который является гражданином страны (известно как sanguinis или право крови), в силу натурализации или комбинации этих подходов. 
Выделяют разные группы неграждан, в частности, постоянных жителей, мигрантов, беженцев, просителей убежища, жертв торговли людьми, иностранных студентов, временно проживающих, других групп неиммигрантов и лиц без гражданства. Несмотря на то, что каждая из этих групп имеет права в соответствии с определенными правовыми режимами, проблемы, с которыми сталкивается большинство неграждан, если не все, во многом схожи.     
</t>
  </si>
  <si>
    <t xml:space="preserve">Комплексная и основанная на стандартах оценка системы РАГССЕДН какой-либо территории – это оценка системы РАГССЕДН страны, в проведении которой участвуют все соответствующие заинтересованные стороны. Она разработана для того, чтобы выявить пробелы и сформулировать рекомендации, которые будут положены в основу всеобъемлющей межсекторальной национальной стратегии РАГССЕДН. Инструмент, который может использоваться для проведения оценки называется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Он разработан ВОЗ и Центром знаний по вопросам здравоохранения Университета Квинсленда в 2010 году. </t>
  </si>
  <si>
    <t xml:space="preserve">Метод, используемый для установления причины смерти на основе интервью с ближайшими родственникам или другими лицами, обеспечивающими уход. Интервью проводится с помощью стандартного вопросника, который позволяет получить информацию о признаках, симптомах, истории болезни и обстоятельствах, предшествовавших смерти. Причина смерти или последовательность событий, приведших к смерти, устанавливаются на основе данных, собранных с помощью вопросника ВА, и какой-либо другой имеющейся информации. Правила и рекомендации, алгоритмы и компьютерные программы могут помочь в интерпретации информации, полученной на основе вопросника ВА, при установлении причины смерти. Основная задача вербальной аутопсии – провести описание причин смерти на уровне общин или групп населения, где системы регистрации актов гражданского состояния и сертификации смерти являются несовершенными, в ситуациях, когда большинство людей умирает дома, не вступая во взаимодействие с системой здравоохранения.    </t>
  </si>
  <si>
    <t>Доклад о важнейших событиях в жизни людей: рождениях, вступлениях в брак, разводах, усыновлениях (удочерениях), смертях и причинах смерти. В нем представлена информация по всей стране или географическому региону, а также соответствующие характеристики. Желательно, чтобы в нем содержались данные по крайней мере за последние два года.</t>
  </si>
  <si>
    <r>
      <rPr>
        <sz val="11"/>
        <rFont val="Calibri"/>
        <family val="2"/>
        <scheme val="minor"/>
      </rPr>
      <t>Показатель ЦУР 16.9.1. Доля детей в возрасте до 5 лет, рождение которых было зарегистрировано в гражданских органах.
Глобальные базы данных ЮНИСЕФ
https://data.unicef.org/topic/child-protection/birth-registration/</t>
    </r>
    <r>
      <rPr>
        <sz val="11"/>
        <color theme="1"/>
        <rFont val="Calibri"/>
        <family val="2"/>
        <scheme val="minor"/>
      </rPr>
      <t xml:space="preserve">
Этот показатель формируется странами и поэтому рассматривается как национальные данные по целевому показателю 1В, если другие сведения не представлены.  </t>
    </r>
  </si>
  <si>
    <t>Процентная доля детей в возрасте до 5 лет, рождение которых было зарегистрировано (на основе МКО или МДИ)</t>
  </si>
  <si>
    <t>Эта публикация содержит информацию для лиц, работающих в сфере регистрации рождений, об истории вопроса, основных принципах и программной деятельности. В руководстве изложены основы проведения ситуационного анализа для реестра ЗАГС, прежде всего, по регистрации рождений в нем. В документе содержатся рекомендации по преобразованию результатов этого анализа в меры, направленные на совершенствование реестра ЗАГС.</t>
  </si>
  <si>
    <t xml:space="preserve">Взаимодействие в ходе вербальной аутопсии создает возможности для расширения регистрации смерти (например, путем создания и повышения осведомленности, распространения бланков регистрации смерти, сбора заполненных бланков регистрации смерти и т.д.).     </t>
  </si>
  <si>
    <r>
      <rPr>
        <b/>
        <i/>
        <sz val="11"/>
        <color theme="1"/>
        <rFont val="Calibri"/>
        <family val="2"/>
        <charset val="204"/>
        <scheme val="minor"/>
      </rPr>
      <t>Отметьте следующее относительно сводных таблиц:</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t>
    </r>
  </si>
  <si>
    <r>
      <rPr>
        <b/>
        <i/>
        <sz val="11"/>
        <color theme="1"/>
        <rFont val="Calibri"/>
        <family val="2"/>
        <scheme val="minor"/>
      </rPr>
      <t xml:space="preserve">Отметьте следующее относительно сводных таблиц: </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</si>
  <si>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r>
      <rPr>
        <b/>
        <sz val="11"/>
        <color theme="1"/>
        <rFont val="Calibri"/>
        <family val="2"/>
        <charset val="204"/>
        <scheme val="minor"/>
      </rPr>
      <t xml:space="preserve">Обеспечивается доступ общественности </t>
    </r>
    <r>
      <rPr>
        <sz val="11"/>
        <color theme="1"/>
        <rFont val="Calibri"/>
        <family val="2"/>
        <charset val="204"/>
        <scheme val="minor"/>
      </rPr>
      <t>к</t>
    </r>
    <r>
      <rPr>
        <b/>
        <sz val="11"/>
        <color theme="1"/>
        <rFont val="Calibri"/>
        <family val="2"/>
        <charset val="204"/>
        <scheme val="minor"/>
      </rPr>
      <t xml:space="preserve"> </t>
    </r>
    <r>
      <rPr>
        <sz val="11"/>
        <color theme="1"/>
        <rFont val="Calibri"/>
        <family val="2"/>
        <charset val="204"/>
        <scheme val="minor"/>
      </rPr>
      <t xml:space="preserve">точному, полному и актуальному </t>
    </r>
    <r>
      <rPr>
        <b/>
        <sz val="11"/>
        <color theme="1"/>
        <rFont val="Calibri"/>
        <family val="2"/>
        <charset val="204"/>
        <scheme val="minor"/>
      </rPr>
      <t>докладу о статистике естественного движения населения</t>
    </r>
    <r>
      <rPr>
        <sz val="11"/>
        <color theme="1"/>
        <rFont val="Calibri"/>
        <family val="2"/>
        <charset val="204"/>
        <scheme val="minor"/>
      </rPr>
      <t xml:space="preserve"> за предыдущие два года, подготовленному с использованием данных системы регистрации актов гражданского состояния или других обычных административных данных в качестве основного источника.      </t>
    </r>
    <r>
      <rPr>
        <sz val="11"/>
        <color theme="1"/>
        <rFont val="Calibri"/>
        <family val="2"/>
        <scheme val="minor"/>
      </rPr>
      <t/>
    </r>
  </si>
  <si>
    <r>
      <rPr>
        <b/>
        <i/>
        <sz val="11"/>
        <color theme="1"/>
        <rFont val="Calibri"/>
        <family val="2"/>
        <scheme val="minor"/>
      </rPr>
      <t>Включает следующее:</t>
    </r>
    <r>
      <rPr>
        <sz val="11"/>
        <color theme="1"/>
        <rFont val="Calibri"/>
        <family val="2"/>
        <scheme val="minor"/>
      </rPr>
      <t xml:space="preserve">
Возраст матери</t>
    </r>
  </si>
  <si>
    <r>
      <rPr>
        <b/>
        <i/>
        <sz val="11"/>
        <color theme="1"/>
        <rFont val="Calibri"/>
        <family val="2"/>
        <scheme val="minor"/>
      </rPr>
      <t>Включает следующее:</t>
    </r>
    <r>
      <rPr>
        <sz val="11"/>
        <color theme="1"/>
        <rFont val="Calibri"/>
        <family val="2"/>
        <scheme val="minor"/>
      </rPr>
      <t xml:space="preserve">
Возраст</t>
    </r>
  </si>
  <si>
    <t xml:space="preserve">Репрезентативная в национальном масштабе статистика рождаемости формируется на основе данных системы регистрации или других надежных источников административной информации. </t>
  </si>
  <si>
    <t xml:space="preserve">Репрезентативная в национальном масштабе статистика смертности формируется на основе данных системы регистрации или других достоверных источников административной информации.  </t>
  </si>
  <si>
    <r>
      <rPr>
        <b/>
        <i/>
        <sz val="11"/>
        <color theme="1"/>
        <rFont val="Calibri"/>
        <family val="2"/>
        <scheme val="minor"/>
      </rPr>
      <t>Отметьте следующее относительно доклада:</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</si>
  <si>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t>Каждые два месяца</t>
  </si>
  <si>
    <t>Входит ли в его состав национальный координатор по вопросам РАГССЕДН?</t>
  </si>
  <si>
    <t xml:space="preserve">Созданы ли какие-либо рабочие или целевые группы в рамках координационного механизма? </t>
  </si>
  <si>
    <r>
      <t xml:space="preserve">В случае </t>
    </r>
    <r>
      <rPr>
        <b/>
        <u/>
        <sz val="12"/>
        <rFont val="Calibri"/>
        <family val="2"/>
        <scheme val="minor"/>
      </rPr>
      <t xml:space="preserve">положительного ответа </t>
    </r>
    <r>
      <rPr>
        <b/>
        <sz val="12"/>
        <rFont val="Calibri"/>
        <family val="2"/>
        <scheme val="minor"/>
      </rPr>
      <t xml:space="preserve">на вопрос 2, просьба ответить на вопросы 2.1-2.6 и приложить копию документа оценки. 
В случае </t>
    </r>
    <r>
      <rPr>
        <b/>
        <u/>
        <sz val="12"/>
        <rFont val="Calibri"/>
        <family val="2"/>
        <scheme val="minor"/>
      </rPr>
      <t xml:space="preserve">отрицательного ответа </t>
    </r>
    <r>
      <rPr>
        <b/>
        <sz val="12"/>
        <rFont val="Calibri"/>
        <family val="2"/>
        <scheme val="minor"/>
      </rPr>
      <t>на вопрос 2, просьба ответить на вопрос 2.7.</t>
    </r>
  </si>
  <si>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</si>
  <si>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r>
      <t xml:space="preserve">В случае </t>
    </r>
    <r>
      <rPr>
        <b/>
        <u/>
        <sz val="12"/>
        <rFont val="Calibri"/>
        <family val="2"/>
        <scheme val="minor"/>
      </rPr>
      <t>положительного ответа</t>
    </r>
    <r>
      <rPr>
        <b/>
        <sz val="12"/>
        <rFont val="Calibri"/>
        <family val="2"/>
        <charset val="204"/>
        <scheme val="minor"/>
      </rPr>
      <t xml:space="preserve"> на вопрос</t>
    </r>
    <r>
      <rPr>
        <b/>
        <sz val="12"/>
        <rFont val="Calibri"/>
        <family val="2"/>
        <scheme val="minor"/>
      </rPr>
      <t xml:space="preserve"> 3, просьба ответить на вопросы 3.1-3.5 и приложить копию стратегии.
В случае </t>
    </r>
    <r>
      <rPr>
        <b/>
        <u/>
        <sz val="12"/>
        <rFont val="Calibri"/>
        <family val="2"/>
        <charset val="204"/>
        <scheme val="minor"/>
      </rPr>
      <t>отрицательного ответа</t>
    </r>
    <r>
      <rPr>
        <b/>
        <sz val="12"/>
        <rFont val="Calibri"/>
        <family val="2"/>
        <scheme val="minor"/>
      </rPr>
      <t xml:space="preserve"> на вопрос 3, просьба ответить на вопрос 3.6.</t>
    </r>
  </si>
  <si>
    <t>Ваша страна информировала ЭСКАТО в базовом вопроснике(-ах) 2015 года и/или 2019 года, или позднее о реализации всеобъемлющей межсекторальной национальной стратегии по РАГССЕДН.</t>
  </si>
  <si>
    <t xml:space="preserve">Ваша страна информировала ЭСКАТО в вопроснике(-ах) базового 2015 года и/или 2019 года о разработке и реализации плана по мониторингу и подготовке отчетности о достижении целевых показателей. </t>
  </si>
  <si>
    <t xml:space="preserve">Просьба по результатам оценки представить информацию относительно следующего: </t>
  </si>
  <si>
    <t xml:space="preserve">Примечания (Просьба указать ссылки на соответствующие публикации и/или дополнительную информацию о регистрации причин смерти, на которые Вы хотели бы обратить внимание.)   </t>
  </si>
  <si>
    <t xml:space="preserve">Ваша страна информировала ЭСКАТО в базовом вопроснике(-ах) 2015 года и/или 2019 года об учреждении национального координационного механизма РАГССЕДН.  </t>
  </si>
  <si>
    <r>
      <t xml:space="preserve">Общее число рождений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theme="5" tint="-0.249977111117893"/>
        <rFont val="Calibri"/>
        <family val="2"/>
        <charset val="204"/>
        <scheme val="minor"/>
      </rPr>
      <t>выдается свидетельство</t>
    </r>
    <r>
      <rPr>
        <sz val="11"/>
        <color theme="1"/>
        <rFont val="Calibri"/>
        <family val="2"/>
        <scheme val="minor"/>
      </rPr>
      <t xml:space="preserve"> </t>
    </r>
    <r>
      <rPr>
        <i/>
        <sz val="11"/>
        <color theme="1"/>
        <rFont val="Calibri"/>
        <family val="2"/>
        <scheme val="minor"/>
      </rPr>
      <t>(Свидетельство о рождении содержит минимальную информацию об имени человека, поле, дате и месте рождения и имени одного из родителей (обоих родителей), если известно.)</t>
    </r>
  </si>
  <si>
    <r>
      <rPr>
        <u/>
        <sz val="11"/>
        <rFont val="Calibri"/>
        <family val="2"/>
        <scheme val="minor"/>
      </rPr>
      <t>Процентная доля лиц,</t>
    </r>
    <r>
      <rPr>
        <sz val="11"/>
        <rFont val="Calibri"/>
        <family val="2"/>
        <scheme val="minor"/>
      </rPr>
      <t xml:space="preserve"> рождение которых прошло регистрацию в системе регистрации актов гражданского состояния (включая просроченную регистрацию взрослого населения) в любой момент в течение жизни* 
</t>
    </r>
    <r>
      <rPr>
        <i/>
        <sz val="11"/>
        <rFont val="Calibri"/>
        <family val="2"/>
        <scheme val="minor"/>
      </rPr>
      <t>*Возможный источник данных: регистр населения, перепись или обследование</t>
    </r>
  </si>
  <si>
    <r>
      <t xml:space="preserve">Общее число смертей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rgb="FFC00000"/>
        <rFont val="Calibri"/>
        <family val="2"/>
        <charset val="204"/>
        <scheme val="minor"/>
      </rPr>
      <t>выдано свидетельство о смерти</t>
    </r>
    <r>
      <rPr>
        <sz val="11"/>
        <color theme="1"/>
        <rFont val="Calibri"/>
        <family val="2"/>
        <scheme val="minor"/>
      </rPr>
      <t xml:space="preserve"> </t>
    </r>
    <r>
      <rPr>
        <i/>
        <sz val="11"/>
        <color theme="1"/>
        <rFont val="Calibri"/>
        <family val="2"/>
        <scheme val="minor"/>
      </rPr>
      <t>(Свидетельство о смерти содержит минимальную информацию об имени умершего, дате смерти, поле и возрасте.)</t>
    </r>
  </si>
  <si>
    <t>Данные медицинских учреждений и другие административные данные, формируемые в соответствии с требованиями действующего законодательства</t>
  </si>
  <si>
    <t xml:space="preserve">Судебно-медицинская экспертиза – процедура, в ходе которой коронер, судебно-медицинский эксперт или патологоанатом в сотрудничестве с полицией пытаются установить то, каким образом и почему умер человек. Целью проведения судебно-медицинской экспертизы является представление медицинского заключения, а не установление гражданской или уголовной ответственности. Эти результаты могут быть использованы в качестве доказательства в уголовном или гражданском судопроизводстве, тем не менее они остаются медицинским заключением и не подразумевают юридических обязательств. </t>
  </si>
  <si>
    <t xml:space="preserve">В утвержденной ВОЗ международной форме секция А, содержащая медицинские данные, включает два раздела: в часть 1 вносится информация о болезнях, вызвавших цепь процессов, непосредственно приведших к смерти, а в часть 2 вносятся данные о других важных состояниях, способствовавших смерти. Другие сведения бланка также используются для установления основной причины смерти и далее при составлении таблиц.  </t>
  </si>
  <si>
    <t xml:space="preserve">Включена ли тематика РАГССЕДН в национальную стратегию развития Вашей страны? Если да, просьба представить более подробную информацию и указать ссылку в комментариях. </t>
  </si>
  <si>
    <t xml:space="preserve">Выделен ли отраслевой или государственный бюджет для реализации национальной стратегии РАГССЕДН? Если да, просьба представить более подробную информацию и указать ссылку в комментариях.  </t>
  </si>
  <si>
    <t>Говорится ли в Вашей национальной стратегии РАГССЕДН прямо об обеспечении гендерной инклюзивности? Если да, просьба представить краткую информацию и указать ссылку(-и) на соответствующий документ(-ы).</t>
  </si>
  <si>
    <t xml:space="preserve">Введены ли Вами стимулирующие меры (финансовые, нефинансовые или те и другие) для повышения показателей регистрации событий естественного движения населения? Если да, просьба описать эти меры кратко и указать, когда они были введены.    </t>
  </si>
  <si>
    <t xml:space="preserve">Оказывается ли гражданам содействие со стороны каких-либо неправительственных групп* в процессе регистрации событий естественного движения населения? Если да, просьба представить краткую информацию об их участии и указать ссылку(-и) на соответствующий(-ие) документ(-ы).  
*К их числу могут относиться ассоциации, представляющие разные сферы или заинтересованные стороны, такие как религиозные объединения или ассоциации коренных народов, объединения людей/для людей с инвалидностью, ассоциации пожилых людей, ассоциации под руководством женщин и девочек или группы беженцев.   </t>
  </si>
  <si>
    <t xml:space="preserve">Проведены ли Вами кампании на национальном или субнациональном уровнях по содействию регистрации событий естественного движения населения? Если да, просьба указать ссылку и кратко описать эти кампании в графе комментариев (также перечислите целевые группы).  </t>
  </si>
  <si>
    <t>Дополнительные мероприятия (круг мероприятий), направленные на привлечение и поощрение участия общественности, а также создание спроса, о которых Вы хотели бы сообщить:</t>
  </si>
  <si>
    <t xml:space="preserve">Существуют ли процедурные/протокольные правила предоставления данных регистрации актов гражданского состояния в другие государственные учреждения? Если да, просьба описать кратко и указать ссылку(-и) на соответствующий(-ие) документ(-ы). </t>
  </si>
  <si>
    <r>
      <t xml:space="preserve">Включены ли вопросы РАГССЕДН в добровольный национальный обзор (ДНО)* Вашей страны? Если да, просьба представить более подробную информацию и указать ссылку в графе комментариев. 
</t>
    </r>
    <r>
      <rPr>
        <sz val="10"/>
        <color theme="1"/>
        <rFont val="Calibri"/>
        <family val="2"/>
        <scheme val="minor"/>
      </rPr>
      <t>*Дополнительные сведения можно найти в разделе "Терминология".</t>
    </r>
  </si>
  <si>
    <r>
      <t>Проведен ли В</t>
    </r>
    <r>
      <rPr>
        <sz val="12"/>
        <rFont val="Calibri"/>
        <family val="2"/>
        <scheme val="minor"/>
      </rPr>
      <t xml:space="preserve">ами обзор Вашей правовой базы в области регистрации актов гражданского состояния и статистики естественного движения населения? Если да, просьба указать ссылку и представить более подробную информацию в комментариях. </t>
    </r>
  </si>
  <si>
    <t xml:space="preserve">Разработана ли Вами система управления идентификационными данными/регистр населения, в рамках которого регистрационные записи о рождении и смерти используются для установления, верификации и удаления информации о личности граждан? Если да, просьба представить более подробную информацию и указать ссылку(-и) на соответствующий(-ие) документ(-ы) в комментариях.     </t>
  </si>
  <si>
    <t xml:space="preserve">Имеются ли отличия в процессах регистрации и выдачи свидетельства негражданам по сравнению с гражданами? Если да, просьба представить более подробную информацию и указать ссылку(-и) на соответствующий(-ие) документ(-ы) в комментариях. </t>
  </si>
  <si>
    <t xml:space="preserve">Дополнительные мероприятия (круг мероприятий) по пересмотру и внесению поправок в стратегии, законы и реализации нормативных положений, о которых Вы хотели бы сообщить: </t>
  </si>
  <si>
    <t xml:space="preserve">Применяются ли штрафы или другие виды взыскания в случае поздней или просроченной регистрации рождения? Просьба объяснить кратко и указать ссылку(-и) на соответствующий(-ие) документ(-ы).  </t>
  </si>
  <si>
    <t xml:space="preserve">Переведена ли информация о процедуре регистрации на другие неофициальные языки? Если да, просьба указать все языки. </t>
  </si>
  <si>
    <r>
      <t xml:space="preserve">Адаптированы ли Ваши регистрационные центры и процедуры к нуждам людей с инвалидностью?* Если да, просьба пояснить. 
</t>
    </r>
    <r>
      <rPr>
        <sz val="10"/>
        <rFont val="Calibri"/>
        <family val="2"/>
        <charset val="204"/>
        <scheme val="minor"/>
      </rPr>
      <t>*Дополнительные сведения можно найти в разделе "Терминология".</t>
    </r>
  </si>
  <si>
    <t xml:space="preserve">Использовались ли результаты обзора рабочих процессов РАГССЕДН в качестве информации для мер по оптимизации систем РАГССЕДН? Если да, просьба представить краткую информацию и указать ссылку(-и) на соответствующий(-ие) документ(-ы). </t>
  </si>
  <si>
    <t xml:space="preserve">Какая методика используется Вами для анализа рабочих процессов РАГССЕДН в Вашей стране? Просьба представить более подробную информацию и указать ссылку(-и) на соответствующую информацию/документ(-ы). </t>
  </si>
  <si>
    <t xml:space="preserve">Дополнительные мероприятия (круг мероприятий) по совершенствованию инфраструктуры и увеличению ресурсов Вашей системы РАГССЕДН, о которых Вы хотели бы сообщить:  </t>
  </si>
  <si>
    <t xml:space="preserve">C 2015 года проводилась ли Вами проверка бланков регистрации и/или вносились ли изменения? Если да, просьба пояснить в комментариях.    </t>
  </si>
  <si>
    <t xml:space="preserve">Использовались ли Вами технологии мобильной регистрации для улучшения доступа к услугам регистрации? Если да, просьба представить более подробные сведения и указать ссылку(-и) на соответствующую информацию/документ(-ы).   </t>
  </si>
  <si>
    <t xml:space="preserve">Храните ли Вы данные регистрации актов гражданского состояния в нескольких или находящихся за пределами площадки местах?  </t>
  </si>
  <si>
    <t xml:space="preserve">Имеется ли у Вас план защиты данных, обеспечивающий сбор, обработку, передачу и хранение персональных данных Вашей базы данных? </t>
  </si>
  <si>
    <t xml:space="preserve">Разработан ли Вами план обеспечения непрерывной деятельности для услуг по регистрации актов гражданского состояния? Просьба представить более подробные сведения и указать ссылку(-и) на соответствующую информацию/документ(-ы).   </t>
  </si>
  <si>
    <t xml:space="preserve">Реализованы ли Вами специальные меры по регистрации групп незарегистрированного населения (в частности, населения в труднодоступных районах и людей, находящихся в уязвимом положении)? Если да, просьба представить более подробную информацию об этих мерах в комментариях.   </t>
  </si>
  <si>
    <t xml:space="preserve">Проведены ли обучающие мероприятия по производству, анализу и распространению статистики естественного движения населения для сотрудников государственных учреждений в Вашей стране? Если да, просьба представить более подробную информацию об этих тренингах в комментариях.   </t>
  </si>
  <si>
    <t xml:space="preserve">Содействовали ли Вы использованию статистики естественного движения населения при принятии решений и для совершенствования политики и программ. Если да, просьба внести дополнительную информацию в раздел комментариев.   </t>
  </si>
  <si>
    <t xml:space="preserve">Дополнительные мероприятия (круг мероприятий) по совершенствованию формирования, распространения и использования статистики естественного движения населения, о которых Вы хотели бы сообщить: </t>
  </si>
  <si>
    <t>Выдача свидетельства</t>
  </si>
  <si>
    <t xml:space="preserve">Формирование сотрудником органа ЗАГС юридического документа, удостоверяющего смерть. Свидетельство – копия записи в книге регистрации актов о смерти. </t>
  </si>
  <si>
    <t xml:space="preserve">Сотрудник органа ЗАГС </t>
  </si>
  <si>
    <t xml:space="preserve">Проводятся ли медицинскими учреждениями какие-либо официальные мероприятия по профессиональной подготовке (например, курсы в медицинских учебных заведениях, программы обучения без отрыва от производства, непрерывного профессионального образования и проч.) для лиц, уполномоченных сертифицировать свидетельство о смерти (врачей или судебно-медицинских экспертов)?     </t>
  </si>
  <si>
    <t xml:space="preserve">Установлены ли в Вашей стране процедуры проверки качества данных о причинах смерти? Если да, просьба представить более подробную информацию в комментариях. </t>
  </si>
  <si>
    <t xml:space="preserve">В Региональной рамочной программе действий изложены шаги по реализации, которые необходимо предпринять странам. Эти шаги следуют в логической последовательности: учреждение межсекторальных механизмов координации и проведение комплексных оценок служат мерами, которые готовят базу для разработки всеобъемлющих национальных стратегий. 
Вопросы настоящего раздела, посвященного шагам по реализации, затрагивают пять из восьми шагов, поскольку остальные охвачены вопросами других разделов этого вопросника.   </t>
  </si>
  <si>
    <t xml:space="preserve">В Бангкоке, Таиланд, в ноябре 2014 года правительства приняли участие в первой Конференции министров по регистрации актов гражданского состояния и статистике естественного движения населения (РАГССЕДН) в Азиатско-Тихоокеанском регионе и провозгласили Азиатско-тихоокеанское десятилетие РАГССЕДН, 2015-2024. Провозгласив Десятилетие РАГССЕДН, правительства установили временные рамки 2015-2024 годов для реализации их общего видения, согласно которому все люди в Азиатско-Тихоокеанском регионе смогут пользоваться благами всеобщих и учитывающих конкретные потребности систем РАГССЕДН, способствующих реализации их прав и поддерживающих эффективное управление, качественное здравоохранение и развитие. Более того, в ходе Конференции министров 2014 года правительства приняли Декларацию министров по «получению полной статистической картины» в Азиатско-Тихоокеанском регионе и подтвердили свою приверженность работе по совершенствованию национальных систем РАГССЕДН, одобрив Региональную рамочную программу действий по РАГССЕДН в Азиатско-Тихоокеанском регионе. Далее в ходе Конференции министров 2021 года правительства приняли вторую Декларацию министров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Они подчеркнули необходимость ускорить прогресс в достижении целей и целевых показателей Региональной рамочной программы действий.     
</t>
  </si>
  <si>
    <t xml:space="preserve">К основным службам относятся те, которые обязаны продолжать деятельность во время кризисной или чрезвычайной ситуации. Несмотря на то, что, возможно, потребуется закрытие некоторых отделений физически, ограничение или изменение часов работы, необходимо поддерживать их функционирование насколько это возможно путем личного присутствия сотрудников или в виртуальном формате во время кризисной или чрезвычайной ситуации. В точки зрения РАГССЕДН в зависимости от возможностей некоторые процессы регистрации (такие как узаконение) могут быть приостановлены, однако регистрация рождений, смертей, внутриутробных смертей и причин смерти должна продолжаться в качестве приоритета.   </t>
  </si>
  <si>
    <t xml:space="preserve">В Международной статистической классификации болезней и проблем, связанных со здоровьем (МКБ), содержащей комплексный и сопоставимый инструментарий определения причин смерти и заболеваний в целом, термин «нечетко определенные» причины предлагается для случаев, когда информация либо ограничена, либо недоступна для точной классификации причины смерти.   
Список нечетко определенных кодов по МКБ-11 может быть получен по следующей ссылке: 
https://icdcdn.who.int/icd11referenceguide/en/html/index.html?sfvrsn=9ec05f86_1#list-of-illdefined-conditions
https://icd.who.int/browse/2024-01/mms/en#1452443292
Список нечетко определенных кодов по МКБ-10 может быть получен по следующей ссылке: 
https://icd.who.int/browse10/2019/en#/R95-R99
Согласно руководству МКБ, высокая процентная доля таких кодов свидетельствует о необходимости проведения проверки качества сертификации и кодирования и внесения более точной причины. Расчеты доли «нечетко определенных» показателей зависят от версии МКБ и уровня детализации кодов МКБ, применяемых в стране.   </t>
  </si>
  <si>
    <r>
      <rPr>
        <i/>
        <sz val="11"/>
        <rFont val="Calibri"/>
        <family val="2"/>
        <charset val="204"/>
      </rPr>
      <t xml:space="preserve">Из которых:
</t>
    </r>
    <r>
      <rPr>
        <sz val="11"/>
        <rFont val="Calibri"/>
        <family val="2"/>
        <charset val="204"/>
      </rPr>
      <t>число смертей в медицинских учреждениях или при наличии контроля со стороны врача, причина которых кодируется как</t>
    </r>
    <r>
      <rPr>
        <b/>
        <sz val="11"/>
        <rFont val="Calibri"/>
        <family val="2"/>
        <charset val="204"/>
      </rPr>
      <t xml:space="preserve"> нечетко определенная или неизвестная*  </t>
    </r>
    <r>
      <rPr>
        <sz val="11"/>
        <rFont val="Calibri"/>
        <family val="2"/>
        <charset val="204"/>
      </rPr>
      <t xml:space="preserve"> 
</t>
    </r>
    <r>
      <rPr>
        <i/>
        <sz val="11"/>
        <rFont val="Calibri"/>
        <family val="2"/>
        <charset val="204"/>
      </rPr>
      <t>*Просьба ссылаться на перечень нечетко определенных кодов руководства МКБ ВОЗ (версия,  соответствующая используемой Вами версии МКБ).</t>
    </r>
  </si>
  <si>
    <t xml:space="preserve">Лицо, за которым юридически закреплена ответственность представления информации местный орган ЗАГС о случае демографического события и всех сведений о нем, его характеристик. На основании этого сообщения местный орган ЗАГС может провести юридическую регистрацию события.    </t>
  </si>
  <si>
    <t xml:space="preserve">В соответствии с этими временными рамками в 2015 году государствами-членами и ассоциированными членами в ЭСКАТО были направлены ответы, содержащие подробную информацию о национальных целевых показателях и базовых данных. На ее основе Региональная руководящая группа подготовила базовый доклад (который был принят к сведению ЭСКАТО в ходе семьдесят второй сессии Комиссии) в 2016 году. Базовый доклад содержит исходные данные, на основе которых должна проводиться оценка прогресса. Он помогает понять начальную ситуацию не только для того, чтобы установить целевые показатели, но и для того, чтобы определить шаги по реализации. Базовый доклад доступен по следующей ссылке:  http://getinthepicture.org/resource/report-regional-steering-group-civil-registration-and-vital-statistics-asia-and-pacific.
В 2019 году ЭСКАТО начала среднесрочный обзор, а государства-члены и ассоциированные члены направили свои ответы на промежуточный вопросник. В этих ответах была представлена информация о ходе осуществления Региональной рамочной программы действий, с их помощью страны, не принявшие участие в базовом обзоре, получили возможность передать соответствующие сведения в ЭСКАТО. Проведение промежуточного обзора состоялось в 2021 году, а обзорный доклад, подготовленный Региональной руководящей группой, был принят Комиссией на ее 77-й сессии, а также государствами-членами и ассоциированными членами в ходе второй Конференции министров по РАГССЕДН в Азиатско-Тихоокеанском регионе в 2021 году. Доклад о среднесрочном обзоре служил основой для подготовки Декларации министров 2021 года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в которой содержится призыв активизировать усилия стран для ускорения прогресса в достижении целей и решении задач Региональной программы действий. </t>
  </si>
  <si>
    <t>Просьба направить не позднее 15 сентября 2024</t>
  </si>
  <si>
    <t>Mr Dmitry Sevryuk</t>
  </si>
  <si>
    <t>Deputy Head of the Department of Legal Assistance</t>
  </si>
  <si>
    <t>Cooperation with Ministry of Justice of Russian Federation</t>
  </si>
  <si>
    <t>dmitriy.sevryuk@minjust.ru</t>
  </si>
  <si>
    <t>898564955719</t>
  </si>
  <si>
    <t>Russian Federation</t>
  </si>
  <si>
    <t>registration records and medical birth certificates. Number of births (without stillbirths).</t>
  </si>
  <si>
    <t>The country does not gather such statistics.</t>
  </si>
  <si>
    <t>In accordance with current legislation, all birth certificates in the Russian Federation contain specified minimum information.</t>
  </si>
  <si>
    <t>This information is available on the Federal State Statistics Service website</t>
  </si>
  <si>
    <t>registration records and medical certificates of death</t>
  </si>
  <si>
    <t xml:space="preserve">Damages with uncertain intentions (ICD-10- Y10-Y34) - 43289; senility (ICD-10- R54) – 108744;
sudden infant death syndrome (ICD-10- R95) -
374; death for unknown reasons (ICD-10- R96-R99) – 34108; other symptoms and inaccurately marked conditions (ICD-10- R00-R53, R55-R94) - 991
Medical certificates of death (Source)
</t>
  </si>
  <si>
    <t>All deaths have an underlying cause of death code derived from the medical certificate according to the standards defined by ICD-10, regardless of the place of death (occurring in health facilities / with the attention of a medical practitioner or not).</t>
  </si>
  <si>
    <t>Currently in the Russian Federation, for all cases of death a medical death certificate is issued with specification of the cause of death (name and a 4-digit ICD-10 code, Letter of the Ministry of Health and Social Development of the Russian Federation no. 14-6/10/2-178 “On the Procedure for Issuing and Filling Medical Birth and Death Certificates” of 19/01/2009) except for cases of the person being recognised as deceased by a court decision (in this case, this person will be assigned the R99 ICD-10 code).</t>
  </si>
  <si>
    <t>ICD-10, INTERNATIONAL CLASSIFICATION OF DISEASES</t>
  </si>
  <si>
    <t>-</t>
  </si>
  <si>
    <t>Verbal autopsy is not used. A medical certificate of death is issued for every death, regardless of the place of death according to the results of the autopsy as well as additional laboratory or other studies.
A medical certificate may be filled by a doctor who has certified death in the absence of a suspicion of violent death only on the basis of an examination of the corpse, if the deceased was observed and treated for a well-known disease.</t>
  </si>
  <si>
    <t>Achieved</t>
  </si>
  <si>
    <t>The objective has already been achieved. 
This goal is not relevant for Russia as all data on Birth Statistics (disaggregated by age of mother, sex of child, geographic area and administrative subdivision) are produced from registration records and medical birth certificates. 
Due to implementation of the Unified State Register of Civil Status Records starting from November 2018, the main goal for the statistical office of our country in terms of birth statistics is the transition to another data collection system.</t>
  </si>
  <si>
    <t>The objective has already been achieved. 
This goal is not relevant for Russia as all data on Death Statistics (disaggregated by age, sex, cause of death defined by ICD 10, geographic area and administrative subdivision) are produced from registration records and medical certificates of death and stillbirth. Source: Registration records and medical certificates of death and stillbirth</t>
  </si>
  <si>
    <t>This goal is not relevant for our country, since all information about the deaths by causes of death is based on registration records of death and is in the public domain.      On the basis of annual (information is published on 2 July and 31 August of the year following the reporting year) and monthly compilation (on the 47th-49th day after the reporting period) of data on the deceased, in particular data as per causes of death, information on the birth rate and death rate is published on the official website of the Federal State Statistics Service (https://www.gks.ru/folder/12781), as well as in other sources (database of Unified Interdepartmental Statistical Information System fedstat.ru). The objective has been achieved.</t>
  </si>
  <si>
    <t xml:space="preserve">Vital statistics (for a number of categories) are available since 1926. Information is available in the public domain on the official website of the Federal State Statistics Service and in EMISS. https://showdata.gks.ru/finder/
gks.ru/folder/12781
https://fedstat.ru
Demographic Yearbook https://www.gks.ru/folder/210/document/13207
Natural Population Movement Bulletin 
https://www.gks.ru/compendium/document/13269
</t>
  </si>
  <si>
    <t>Verbal autopsy is not common for the country. Even if death occurred outside of a medical institution, a medical death certificate is issued for the deceased on the basis of autopsy, analyses or examination of the body and records in the medical file of the deceased (in the absence of traces of violent death and circumstances directly indicating the cause of death).</t>
  </si>
  <si>
    <t>Ministry of justice of Russian Federation
Russian Federal State Statistics Service</t>
  </si>
  <si>
    <t>The official frequency of meetings is not determined, specialists meet as needed</t>
  </si>
  <si>
    <t>Representative of the Ministry of Justice of the Russian Federation</t>
  </si>
  <si>
    <t>All issues are resolved within the business meetings and negotiations of specialists of involved governmental agencies, work groups have not been officially established</t>
  </si>
  <si>
    <t>The Ministry of Justice of the Russian Federation (Ministry of Justice of the Russian Federation) has been designated as the focal point from the Russian Federation for cooperation with the ESCAP Secretariat for Civil Registration and Vital Statistics. The preparation of reports is prepared by the Ministry of Justice of the Russian Federation together with the Federal State Statistics Service. Where requisite, specialists and experts from other ministries and governmental agencies are involved in filling out questionnaires.</t>
  </si>
  <si>
    <t>The evaluation was conducted by the Ministry of Justice of the Russian Federation as part of the preparation of the report to the ESCAP Secretariat in April 2018 (for 2017)</t>
  </si>
  <si>
    <t>The report was carried out by the Ministry of Justice of the Russian Federation together with the Federal State Statistics Service</t>
  </si>
  <si>
    <t>2018 (for 2017)</t>
  </si>
  <si>
    <t>Ministry of Justice of the Russian Federation,  Federal State Statistics Service. The Ministry of Justice of the Russian Federation is responsible for the state civil registration. The Federal State Statistics Service is responsible for official vital statistics.</t>
  </si>
  <si>
    <t>The Russian Federation has not developed a separate strategy for the development of the state civil registration system and vital statistics. However, the Russian Federation has established a number of policy documents (laws and regulations) aimed at developing, in particular, the state civil registration system. Thus, since 1 October 2018, the Unified State Register of Acts of Civil Status (the “Unified Register”) was put into operation throughout the country, which amounts to a systematized set of documented information in electronic form, obtained as a result of the state civil registration and other legally significant actions performed by the the civil act registration authority. Furthermore, the Unified Register must include information on documents issued by the competent authorities of foreign states in the Civil Registration Certificate of acts, committed outside the of the Russian territory, in laws of the relevant foreign states with regard to citizens of the Russian Federation. Creation  of the Unified Register made it possible to improve the quality of public services provided to the population, as well as to make the process of state civil registration faster and more automated. Also from 1 January 2021 after the end of the transfer of the civil registry books (registers) to electronic form, compiled before 1 October 2018, and their uploading to the the Unified Register, applicants (citizens of the Russian Federation, foreign citizens, stateless persons) will be able to receive a number of state services extraterritorially (regardless of location on the Russian territory). For example, to obtain reissued birth certificates, marriage certificates, death certificates. It will also be more expeditious to make changes in the already compiled records of civil registration, if necessary.  The Unified Register also allows to transmit the vital statistics in electronic form to the Federal State Statistics Service. Furthermore, the Russian Federation has approved the concept of creating a single resource containing information on the population of the Russian Federation. The concept was approved by the Order of the Government of the Russian Federation no. 1418-р of 04/07/2017 “On Approval of the Concept of Formation and Maintenance of a Single Federal Information Resource Containing Information about the Population of Russia”. The document contains the basic principles and approaches to the creation of the population register, its structure, the composition and the order of formation of information and also a plan for the implementation of the concept by 2025. The Unified Register will be the basis for creating a single resource on the population. Thus, taking into account that most of the goals had now been achieved by the Russian Federation, the establishment of a national strategy seems to be inexpedient.</t>
  </si>
  <si>
    <t>Monitoring of achievement of the performance targets is carried out immediately and continuously at the expense of the smooth system operation of the state civil registration and and the vital statistics preparation. Reporting is prepared as part of summaries, questionnaires and reports received from the ESCAP Secretariat.</t>
  </si>
  <si>
    <t>Additional comments: There is no inequality in the country in relation to state civil registration and access to vital statistics. Every citizen of the Russian Federation, as well as a foreign citizen and a stateless person, including those who live in hard-to-reach places, have the right to use the state civil registration system and access to vital statistics without discrimination, restriction or impairment of a right.</t>
  </si>
  <si>
    <t xml:space="preserve">Вопросник для обзора 2025 года хода осуществления Региональной рамочной программы действий по регистрации актов гражданского состояния и статистике естественного движения населения в Азиатско-Тихоокеанском регионе  </t>
  </si>
  <si>
    <t xml:space="preserve">Вопросник для обзора 2025 года хода осуществления Региональной рамочной программы действий по РАГССЕДН в Азиатско-Тихоокеанском регионе </t>
  </si>
  <si>
    <r>
      <rPr>
        <sz val="11"/>
        <rFont val="Calibri"/>
        <family val="2"/>
        <charset val="204"/>
        <scheme val="minor"/>
      </rPr>
      <t>В ходе конференции министров 2014 года правительства согласовали сроки проведения мониторинга и представления отчетности о достигнутом прогрессе (см. ниже).</t>
    </r>
    <r>
      <rPr>
        <b/>
        <u/>
        <sz val="11"/>
        <rFont val="Calibri"/>
        <family val="2"/>
        <charset val="204"/>
        <scheme val="minor"/>
      </rPr>
      <t xml:space="preserve">
</t>
    </r>
    <r>
      <rPr>
        <sz val="11"/>
        <rFont val="Calibri"/>
        <family val="2"/>
        <charset val="204"/>
        <scheme val="minor"/>
      </rPr>
      <t xml:space="preserve">                • 2015    Государства-члены и ассоциированные члены направляют в ЭСКАТО ответы на базовый вопросник.  
                • 2016    Подготовлен проект регионального базового  доклада.
                • 2019    Государства-члены и ассоциированные члены направляют в ЭСКАТО ответы на промежуточный вопросник. 
                • 2021    Подготовлен проект регионального промежуточного доклада и проведен региональный обзор. </t>
    </r>
    <r>
      <rPr>
        <b/>
        <u/>
        <sz val="11"/>
        <rFont val="Calibri"/>
        <family val="2"/>
        <charset val="204"/>
        <scheme val="minor"/>
      </rPr>
      <t xml:space="preserve">
</t>
    </r>
    <r>
      <rPr>
        <b/>
        <sz val="11"/>
        <rFont val="Calibri"/>
        <family val="2"/>
        <charset val="204"/>
        <scheme val="minor"/>
      </rPr>
      <t xml:space="preserve">                •</t>
    </r>
    <r>
      <rPr>
        <b/>
        <u/>
        <sz val="11"/>
        <rFont val="Calibri"/>
        <family val="2"/>
        <charset val="204"/>
        <scheme val="minor"/>
      </rPr>
      <t xml:space="preserve"> 2024    Государства-члены и ассоциированные члены направляют в ЭСКАТО ответы на итоговый вопросник.
</t>
    </r>
    <r>
      <rPr>
        <b/>
        <sz val="11"/>
        <rFont val="Calibri"/>
        <family val="2"/>
        <charset val="204"/>
        <scheme val="minor"/>
      </rPr>
      <t xml:space="preserve">                •</t>
    </r>
    <r>
      <rPr>
        <b/>
        <u/>
        <sz val="11"/>
        <rFont val="Calibri"/>
        <family val="2"/>
        <charset val="204"/>
        <scheme val="minor"/>
      </rPr>
      <t xml:space="preserve"> 2025    Подготовлен проект доклада 2025 года и проведен региональный обзор. 
</t>
    </r>
  </si>
  <si>
    <t xml:space="preserve">Ответы на этот вопросник, посвященный обзору 2025 года, будут использованы для отслеживания прогресса в осуществлении Региональной рамочной программы за период с начала Десятилетия до 2024 года. В случае стран, уже заполнивших промежуточный вопросник и указавших национальные целевые показатели, среднесрочные показатели и целевые значения были заранее внесены в опросный лист. Просьба использовать эту возможность для того, чтобы проверить значения. Во всех остальных ЭСКАТО предлагает воспользоваться возможностями обзора 2025 года, чтобы сообщить информацию о национальных целевых показателях Вашей страны и представить ЭСКАТО среднесрочные данные, заполнив этот вопросник. На основе полученных ответов ЭСКАТО подготовит проект регионального доклада 2025 года о достигнутом прогрессе, который послужит основой для дискуссий в ходе министерской конференции 2025 года по РАГССЕДН в Азиатско-Тихоокеанском регионе. 
Ответы на вопросник 2025 года позволят правительствам и партнерам по развитию определить области проблем конкретных стран, чтобы устранить препятствия для регистрации актов гражданского состояния и разработать проекты по их решению. В свою очередь благодаря этому соответствующие министерства и учреждения получат основания для представления запроса на оказание технической или финансовой помощи. </t>
  </si>
  <si>
    <t xml:space="preserve">Третья конференция министров по регистрации актов гражданского состояния и статистике естественного движения населения в Азиатско-Тихоокеанском регионе состоится в июне 2025 года и предоставит министрам стран региона площадку для обзора результатов, достигнутых в ходе Десятилетия РАГССЕДН, и принятия решений о дальнейших мерах по совершенствованию системы РАГССЕДН в регионе. Особый акцент делается на увязке инициатив по совершенствованию систем РАГССЕДН с глобальной Повесткой дня в области устойчивого развития на период до 2030 года с тем, чтобы расширить существующие политические обязательства и мобилизовать ресурсы. В ходе обзора 2025 года по итогам Десятилетия РАГССЕДН будет представлена важнейшая информация о достижениях, проблемах, накопленном опыте и перспективах, которая окажет содействие принятию решений на высоком уровне в ходе конференции министров 2025 года и прямое влияние на будущее сферы РАГССЕДН в Азиатско-Тихоокеанском регионе.    </t>
  </si>
  <si>
    <t>Обзор 2025</t>
  </si>
  <si>
    <t>2025 Обзор
(2024)</t>
  </si>
  <si>
    <t xml:space="preserve">В Региональной рамочной программе предложены направления деятельности. Правительствам следует сосредоточить и организовать усилия с их учетом для достижения целей Десятилетия. Кроме того, Региональная рамочная программа действий содержит перечень необходимых мероприятий по этим направлениям, которые представляют особую важность для ряда стран, но не для всех.  
Чтобы создать общее представление о проведенных мероприятиях по совершенствованию национальных систем РАГССЕДН в ходе Десятилетия, мы включили в эту таблицу вопросы о конкретных мерах, предпринятых странами с момента провозглашения Десятилетия в 2014 году.    
В  ходе девятого совещания Региональной рабочей группы по вопросам регистрации актов гражданского состояния и статистики естественного движения члены рекомендовали использовать понятия «устойчивость» и «инклюзивность» в качестве главных тем обзора 2025 года по итогам Азиатско-тихоокеанского десятилетия РАГССЕДН, 2015-2024. ЭСКАТО подготовила соответствующие справочные документы, в которых обосновывается использование понятий «устойчивость» и «инклюзивность» в обзоре и предлагается исчерпывающий список вопросов для оценки устойчивости и инклюзивности системы РАГССЕДН какой-либо страны. Вопросы по тематике устойчивости и инклюзивности систем РАГССЕДН перечислены ниже, ответы стран будут использованы при подготовке проекта доклада по результатам обзора. Они помогут сформировать понимание об устойчивости и инклюзивности систем РАГССЕДН в Азиатско-Тихоокеанском регионе.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</si>
</sst>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8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b/>
      <sz val="11"/>
      <color rgb="FF1F4D78"/>
      <name val="Calibri"/>
      <family val="2"/>
      <scheme val="minor"/>
    </font>
    <font>
      <b/>
      <sz val="11"/>
      <color theme="1"/>
      <name val="Calibri"/>
      <family val="2"/>
      <scheme val="minor"/>
    </font>
    <font>
      <i/>
      <sz val="11"/>
      <name val="Calibri"/>
      <family val="2"/>
      <scheme val="minor"/>
    </font>
    <font>
      <b/>
      <i/>
      <sz val="11"/>
      <color theme="1"/>
      <name val="Calibri"/>
      <family val="2"/>
      <scheme val="minor"/>
    </font>
    <font>
      <b/>
      <sz val="15"/>
      <color theme="4" tint="-0.499984740745262"/>
      <name val="Calibri"/>
      <family val="2"/>
      <scheme val="minor"/>
    </font>
    <font>
      <b/>
      <i/>
      <sz val="12"/>
      <color theme="1"/>
      <name val="Calibri"/>
      <family val="2"/>
      <scheme val="minor"/>
    </font>
    <font>
      <sz val="14"/>
      <color theme="4" tint="-0.249977111117893"/>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sz val="11"/>
      <color theme="1"/>
      <name val="Calibri"/>
      <family val="2"/>
    </font>
    <font>
      <b/>
      <sz val="11"/>
      <color theme="1"/>
      <name val="Calibri"/>
      <family val="2"/>
      <charset val="204"/>
      <scheme val="minor"/>
    </font>
    <font>
      <sz val="11"/>
      <color rgb="FFFF0000"/>
      <name val="Calibri"/>
      <family val="2"/>
      <charset val="204"/>
      <scheme val="minor"/>
    </font>
    <font>
      <sz val="11"/>
      <name val="Calibri"/>
      <family val="2"/>
      <charset val="204"/>
      <scheme val="minor"/>
    </font>
    <font>
      <b/>
      <i/>
      <sz val="11"/>
      <color theme="1"/>
      <name val="Calibri"/>
      <family val="2"/>
      <charset val="204"/>
      <scheme val="minor"/>
    </font>
    <font>
      <i/>
      <sz val="11"/>
      <name val="Calibri"/>
      <family val="2"/>
      <charset val="204"/>
    </font>
    <font>
      <sz val="11"/>
      <name val="Calibri"/>
      <family val="2"/>
      <charset val="204"/>
    </font>
    <font>
      <b/>
      <sz val="11"/>
      <name val="Calibri"/>
      <family val="2"/>
      <charset val="204"/>
    </font>
    <font>
      <i/>
      <sz val="11"/>
      <color theme="1"/>
      <name val="Calibri"/>
      <family val="2"/>
      <charset val="204"/>
      <scheme val="minor"/>
    </font>
    <font>
      <sz val="11"/>
      <name val="Calibri"/>
      <family val="2"/>
    </font>
    <font>
      <sz val="15"/>
      <name val="Calibri"/>
      <family val="2"/>
      <scheme val="minor"/>
    </font>
    <font>
      <b/>
      <sz val="11"/>
      <name val="Calibri"/>
      <family val="2"/>
      <charset val="204"/>
      <scheme val="minor"/>
    </font>
    <font>
      <b/>
      <sz val="12"/>
      <color theme="8" tint="-0.249977111117893"/>
      <name val="Calibri"/>
      <family val="2"/>
      <scheme val="minor"/>
    </font>
    <font>
      <sz val="11"/>
      <color theme="8" tint="-0.249977111117893"/>
      <name val="Calibri"/>
      <family val="2"/>
      <scheme val="minor"/>
    </font>
    <font>
      <b/>
      <sz val="11"/>
      <color theme="5" tint="-0.249977111117893"/>
      <name val="Calibri"/>
      <family val="2"/>
      <charset val="204"/>
      <scheme val="minor"/>
    </font>
    <font>
      <u/>
      <sz val="11"/>
      <name val="Calibri"/>
      <family val="2"/>
      <scheme val="minor"/>
    </font>
    <font>
      <i/>
      <sz val="11"/>
      <name val="Calibri"/>
      <family val="2"/>
      <charset val="204"/>
      <scheme val="minor"/>
    </font>
    <font>
      <b/>
      <sz val="14"/>
      <name val="Calibri"/>
      <family val="2"/>
      <charset val="204"/>
      <scheme val="minor"/>
    </font>
    <font>
      <b/>
      <sz val="10"/>
      <name val="Calibri"/>
      <family val="2"/>
      <scheme val="minor"/>
    </font>
    <font>
      <sz val="10"/>
      <color theme="1"/>
      <name val="Calibri"/>
      <family val="2"/>
      <scheme val="minor"/>
    </font>
    <font>
      <sz val="12"/>
      <name val="Calibri"/>
      <family val="2"/>
      <charset val="204"/>
      <scheme val="minor"/>
    </font>
    <font>
      <sz val="10"/>
      <name val="Calibri"/>
      <family val="2"/>
      <charset val="204"/>
      <scheme val="minor"/>
    </font>
    <font>
      <sz val="12"/>
      <color rgb="FF4AB4DF"/>
      <name val="Calibri"/>
      <family val="2"/>
      <scheme val="minor"/>
    </font>
    <font>
      <b/>
      <sz val="12"/>
      <name val="Calibri"/>
      <family val="2"/>
      <charset val="204"/>
      <scheme val="minor"/>
    </font>
    <font>
      <b/>
      <u/>
      <sz val="12"/>
      <name val="Calibri"/>
      <family val="2"/>
      <scheme val="minor"/>
    </font>
    <font>
      <sz val="10"/>
      <name val="Calibri"/>
      <family val="2"/>
      <scheme val="minor"/>
    </font>
    <font>
      <sz val="10.5"/>
      <color theme="1"/>
      <name val="Calibri"/>
      <family val="2"/>
      <charset val="204"/>
      <scheme val="minor"/>
    </font>
    <font>
      <b/>
      <u/>
      <sz val="11"/>
      <name val="Calibri"/>
      <family val="2"/>
      <scheme val="minor"/>
    </font>
    <font>
      <sz val="11"/>
      <color rgb="FFFF0000"/>
      <name val="Calibri"/>
      <family val="2"/>
      <scheme val="minor"/>
    </font>
    <font>
      <sz val="12"/>
      <color theme="1"/>
      <name val="Calibri"/>
      <family val="2"/>
      <charset val="204"/>
      <scheme val="minor"/>
    </font>
    <font>
      <u/>
      <sz val="11"/>
      <name val="Calibri"/>
      <family val="2"/>
      <charset val="204"/>
      <scheme val="minor"/>
    </font>
    <font>
      <b/>
      <u/>
      <sz val="11"/>
      <name val="Calibri"/>
      <family val="2"/>
      <charset val="204"/>
      <scheme val="minor"/>
    </font>
    <font>
      <b/>
      <sz val="12"/>
      <name val="Calibri Light"/>
      <family val="2"/>
    </font>
    <font>
      <b/>
      <sz val="11"/>
      <color rgb="FFFF0000"/>
      <name val="Calibri"/>
      <family val="2"/>
      <scheme val="minor"/>
    </font>
    <font>
      <b/>
      <u/>
      <sz val="12"/>
      <name val="Calibri"/>
      <family val="2"/>
      <charset val="204"/>
      <scheme val="minor"/>
    </font>
    <font>
      <b/>
      <sz val="11"/>
      <color rgb="FFC00000"/>
      <name val="Calibri"/>
      <family val="2"/>
      <charset val="204"/>
      <scheme val="minor"/>
    </font>
    <font>
      <sz val="8"/>
      <color theme="1"/>
      <name val="Arial"/>
      <family val="2"/>
      <charset val="204"/>
    </font>
  </fonts>
  <fills count="1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5">
    <xf numFmtId="0" fontId="0" fillId="0" borderId="0"/>
    <xf numFmtId="9" fontId="10" fillId="0" borderId="0" applyFont="0" applyFill="0" applyBorder="0" applyAlignment="0" applyProtection="0"/>
    <xf numFmtId="43" fontId="10" fillId="0" borderId="0" applyFont="0" applyFill="0" applyBorder="0" applyAlignment="0" applyProtection="0"/>
    <xf numFmtId="0" fontId="2" fillId="0" borderId="0"/>
    <xf numFmtId="0" fontId="1" fillId="0" borderId="0"/>
  </cellStyleXfs>
  <cellXfs count="628">
    <xf numFmtId="0" fontId="0" fillId="0" borderId="0" xfId="0"/>
    <xf numFmtId="0" fontId="0" fillId="0" borderId="0" xfId="0" applyAlignment="1">
      <alignment vertical="top"/>
    </xf>
    <xf numFmtId="0" fontId="17" fillId="0" borderId="0" xfId="0" applyFont="1" applyAlignment="1">
      <alignment vertical="top"/>
    </xf>
    <xf numFmtId="0" fontId="29"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xf>
    <xf numFmtId="0" fontId="17" fillId="0" borderId="0" xfId="0" applyFont="1" applyAlignment="1">
      <alignment vertical="top" wrapText="1"/>
    </xf>
    <xf numFmtId="0" fontId="0" fillId="0" borderId="0" xfId="0" applyAlignment="1">
      <alignment horizontal="left" vertical="top"/>
    </xf>
    <xf numFmtId="0" fontId="32" fillId="0" borderId="0" xfId="0" applyFont="1" applyAlignment="1">
      <alignment horizontal="left" vertical="top" wrapText="1"/>
    </xf>
    <xf numFmtId="0" fontId="19" fillId="3" borderId="19" xfId="0" applyFont="1" applyFill="1" applyBorder="1" applyAlignment="1">
      <alignment horizontal="center" vertical="top"/>
    </xf>
    <xf numFmtId="0" fontId="31" fillId="6" borderId="0" xfId="0" applyFont="1" applyFill="1" applyAlignment="1">
      <alignment vertical="top"/>
    </xf>
    <xf numFmtId="0" fontId="0" fillId="6" borderId="0" xfId="0" applyFill="1" applyAlignment="1">
      <alignment vertical="top"/>
    </xf>
    <xf numFmtId="49" fontId="0" fillId="0" borderId="0" xfId="0" applyNumberFormat="1" applyAlignment="1">
      <alignment horizontal="left" vertical="top"/>
    </xf>
    <xf numFmtId="0" fontId="0" fillId="0" borderId="0" xfId="0" applyAlignment="1">
      <alignment vertical="center"/>
    </xf>
    <xf numFmtId="49" fontId="0" fillId="0" borderId="0" xfId="0" applyNumberFormat="1"/>
    <xf numFmtId="49" fontId="14" fillId="0" borderId="0" xfId="0" applyNumberFormat="1" applyFont="1" applyAlignment="1">
      <alignment horizontal="left" vertical="top"/>
    </xf>
    <xf numFmtId="49" fontId="14" fillId="0" borderId="0" xfId="0" applyNumberFormat="1" applyFont="1" applyAlignment="1">
      <alignment horizontal="left" vertical="center"/>
    </xf>
    <xf numFmtId="1" fontId="19" fillId="0" borderId="0" xfId="0" applyNumberFormat="1" applyFont="1" applyAlignment="1">
      <alignment horizontal="left" vertical="center"/>
    </xf>
    <xf numFmtId="49" fontId="17" fillId="0" borderId="0" xfId="0" applyNumberFormat="1" applyFont="1" applyAlignment="1">
      <alignment horizontal="left" vertical="top" wrapText="1"/>
    </xf>
    <xf numFmtId="49" fontId="19" fillId="0" borderId="0" xfId="0" applyNumberFormat="1" applyFont="1" applyAlignment="1">
      <alignment horizontal="left" vertical="top" wrapText="1"/>
    </xf>
    <xf numFmtId="49" fontId="16" fillId="0" borderId="0" xfId="0" applyNumberFormat="1" applyFont="1" applyAlignment="1">
      <alignment horizontal="left" vertical="top"/>
    </xf>
    <xf numFmtId="49" fontId="8" fillId="0" borderId="0" xfId="0" applyNumberFormat="1" applyFont="1" applyAlignment="1">
      <alignment horizontal="center" vertical="top"/>
    </xf>
    <xf numFmtId="49" fontId="19" fillId="0" borderId="0" xfId="0" applyNumberFormat="1" applyFont="1" applyAlignment="1">
      <alignment horizontal="center" vertical="top"/>
    </xf>
    <xf numFmtId="49" fontId="22" fillId="0" borderId="0" xfId="0" applyNumberFormat="1" applyFont="1" applyAlignment="1">
      <alignment horizontal="left" vertical="top"/>
    </xf>
    <xf numFmtId="49" fontId="8" fillId="0" borderId="0" xfId="0" applyNumberFormat="1" applyFont="1" applyAlignment="1">
      <alignment horizontal="left" vertical="top"/>
    </xf>
    <xf numFmtId="49" fontId="19" fillId="0" borderId="0" xfId="0" applyNumberFormat="1" applyFont="1" applyAlignment="1">
      <alignment horizontal="left" vertical="top"/>
    </xf>
    <xf numFmtId="49" fontId="27" fillId="0" borderId="0" xfId="0" applyNumberFormat="1" applyFont="1" applyAlignment="1">
      <alignment horizontal="left" vertical="top"/>
    </xf>
    <xf numFmtId="0" fontId="0" fillId="0" borderId="0" xfId="0" applyAlignment="1">
      <alignment wrapText="1"/>
    </xf>
    <xf numFmtId="0" fontId="13" fillId="0" borderId="0" xfId="0" applyFont="1"/>
    <xf numFmtId="49" fontId="0" fillId="0" borderId="0" xfId="0" applyNumberFormat="1" applyAlignment="1">
      <alignment vertical="top"/>
    </xf>
    <xf numFmtId="0" fontId="10" fillId="0" borderId="0" xfId="0" applyFont="1"/>
    <xf numFmtId="0" fontId="44" fillId="0" borderId="0" xfId="0" applyFont="1"/>
    <xf numFmtId="0" fontId="14" fillId="0" borderId="0" xfId="0" applyFont="1"/>
    <xf numFmtId="49" fontId="19" fillId="3" borderId="1" xfId="0" applyNumberFormat="1" applyFont="1" applyFill="1" applyBorder="1" applyAlignment="1">
      <alignment horizontal="left" vertical="top"/>
    </xf>
    <xf numFmtId="0" fontId="14" fillId="0" borderId="0" xfId="0" applyFont="1" applyAlignment="1">
      <alignment vertical="center"/>
    </xf>
    <xf numFmtId="49" fontId="47" fillId="0" borderId="1" xfId="0" applyNumberFormat="1" applyFont="1" applyBorder="1" applyAlignment="1">
      <alignment horizontal="left" vertical="top" wrapText="1"/>
    </xf>
    <xf numFmtId="0" fontId="14" fillId="0" borderId="0" xfId="0" applyFont="1" applyAlignment="1">
      <alignment horizontal="left" vertical="center"/>
    </xf>
    <xf numFmtId="1" fontId="0" fillId="9" borderId="5" xfId="0" applyNumberFormat="1" applyFill="1" applyBorder="1" applyAlignment="1" applyProtection="1">
      <alignment horizontal="center" vertical="center" wrapText="1"/>
      <protection locked="0"/>
    </xf>
    <xf numFmtId="164" fontId="8" fillId="5" borderId="23" xfId="1" applyNumberFormat="1" applyFont="1" applyFill="1" applyBorder="1" applyAlignment="1" applyProtection="1">
      <alignment horizontal="center" vertical="center" wrapText="1"/>
    </xf>
    <xf numFmtId="164" fontId="8" fillId="5" borderId="25" xfId="1" applyNumberFormat="1" applyFont="1" applyFill="1" applyBorder="1" applyAlignment="1" applyProtection="1">
      <alignment horizontal="center" vertical="center" wrapText="1"/>
    </xf>
    <xf numFmtId="166" fontId="0" fillId="5" borderId="43" xfId="2" applyNumberFormat="1" applyFont="1" applyFill="1" applyBorder="1" applyAlignment="1" applyProtection="1">
      <alignment horizontal="center" vertical="center" wrapText="1"/>
    </xf>
    <xf numFmtId="0" fontId="61" fillId="0" borderId="0" xfId="0" applyFont="1" applyAlignment="1">
      <alignment vertical="top"/>
    </xf>
    <xf numFmtId="0" fontId="13" fillId="0" borderId="0" xfId="0" applyFont="1" applyAlignment="1">
      <alignment vertical="top"/>
    </xf>
    <xf numFmtId="0" fontId="19" fillId="0" borderId="0" xfId="0" applyFont="1" applyAlignment="1">
      <alignment vertical="top"/>
    </xf>
    <xf numFmtId="0" fontId="13" fillId="0" borderId="19" xfId="0" applyFont="1" applyBorder="1" applyAlignment="1">
      <alignment horizontal="center" vertical="top" wrapText="1"/>
    </xf>
    <xf numFmtId="0" fontId="13" fillId="0" borderId="0" xfId="0" applyFont="1" applyAlignment="1">
      <alignment horizontal="left" vertical="top"/>
    </xf>
    <xf numFmtId="0" fontId="19" fillId="2" borderId="19" xfId="0" applyFont="1" applyFill="1" applyBorder="1" applyAlignment="1">
      <alignment horizontal="left" vertical="top" wrapText="1"/>
    </xf>
    <xf numFmtId="0" fontId="13" fillId="0" borderId="19" xfId="0" applyFont="1" applyBorder="1" applyAlignment="1">
      <alignment horizontal="left" vertical="top" wrapText="1"/>
    </xf>
    <xf numFmtId="0" fontId="34" fillId="0" borderId="19" xfId="0" applyFont="1" applyBorder="1" applyAlignment="1">
      <alignment horizontal="left" vertical="top" wrapText="1"/>
    </xf>
    <xf numFmtId="166" fontId="13" fillId="9" borderId="8" xfId="2" applyNumberFormat="1" applyFont="1" applyFill="1" applyBorder="1" applyAlignment="1" applyProtection="1">
      <alignment horizontal="right" vertical="center" wrapText="1"/>
      <protection locked="0"/>
    </xf>
    <xf numFmtId="166" fontId="13" fillId="5" borderId="42" xfId="2" applyNumberFormat="1" applyFont="1" applyFill="1" applyBorder="1" applyAlignment="1" applyProtection="1">
      <alignment horizontal="center" vertical="center" wrapText="1"/>
    </xf>
    <xf numFmtId="0" fontId="0" fillId="0" borderId="19" xfId="0" applyBorder="1" applyAlignment="1">
      <alignment horizontal="center" vertical="top" wrapText="1"/>
    </xf>
    <xf numFmtId="0" fontId="19" fillId="2" borderId="1" xfId="0" applyFont="1" applyFill="1" applyBorder="1" applyAlignment="1">
      <alignment horizontal="left" vertical="top" wrapText="1"/>
    </xf>
    <xf numFmtId="0" fontId="34" fillId="0" borderId="1" xfId="0" applyFont="1" applyBorder="1" applyAlignment="1">
      <alignment horizontal="left" vertical="top" wrapText="1"/>
    </xf>
    <xf numFmtId="49" fontId="19" fillId="3" borderId="37" xfId="0" applyNumberFormat="1" applyFont="1" applyFill="1" applyBorder="1" applyAlignment="1">
      <alignment vertical="top"/>
    </xf>
    <xf numFmtId="0" fontId="73" fillId="8" borderId="0" xfId="0" applyFont="1" applyFill="1" applyAlignment="1">
      <alignment vertical="top"/>
    </xf>
    <xf numFmtId="0" fontId="14" fillId="8" borderId="37" xfId="0" applyFont="1" applyFill="1" applyBorder="1" applyAlignment="1">
      <alignment vertical="top"/>
    </xf>
    <xf numFmtId="0" fontId="14" fillId="8" borderId="0" xfId="0" applyFont="1" applyFill="1" applyAlignment="1">
      <alignment vertical="top"/>
    </xf>
    <xf numFmtId="0" fontId="15" fillId="0" borderId="0" xfId="0" applyFont="1" applyAlignment="1">
      <alignment horizontal="left" vertical="top" wrapText="1"/>
    </xf>
    <xf numFmtId="49" fontId="19" fillId="8" borderId="37" xfId="0" applyNumberFormat="1" applyFont="1" applyFill="1" applyBorder="1" applyAlignment="1">
      <alignment vertical="top"/>
    </xf>
    <xf numFmtId="0" fontId="19" fillId="2" borderId="48" xfId="0" applyFont="1" applyFill="1" applyBorder="1" applyAlignment="1">
      <alignment horizontal="left" vertical="top" wrapText="1"/>
    </xf>
    <xf numFmtId="0" fontId="13" fillId="0" borderId="48" xfId="0" applyFont="1" applyBorder="1" applyAlignment="1">
      <alignment horizontal="left" vertical="top" wrapText="1"/>
    </xf>
    <xf numFmtId="0" fontId="70" fillId="0" borderId="0" xfId="0" applyFont="1"/>
    <xf numFmtId="0" fontId="13" fillId="6" borderId="0" xfId="0" applyFont="1" applyFill="1" applyAlignment="1">
      <alignment vertical="top"/>
    </xf>
    <xf numFmtId="0" fontId="34" fillId="0" borderId="0" xfId="0" applyFont="1" applyAlignment="1">
      <alignment vertical="top"/>
    </xf>
    <xf numFmtId="0" fontId="34" fillId="6" borderId="0" xfId="0" applyFont="1" applyFill="1" applyAlignment="1">
      <alignment vertical="top"/>
    </xf>
    <xf numFmtId="0" fontId="34" fillId="0" borderId="0" xfId="0" applyFont="1" applyAlignment="1">
      <alignment horizontal="left" vertical="top"/>
    </xf>
    <xf numFmtId="0" fontId="34" fillId="0" borderId="0" xfId="0" applyFont="1"/>
    <xf numFmtId="0" fontId="13" fillId="0" borderId="1" xfId="0" applyFont="1" applyBorder="1" applyAlignment="1">
      <alignment horizontal="left" vertical="top" wrapText="1"/>
    </xf>
    <xf numFmtId="49" fontId="8" fillId="4" borderId="0" xfId="0" applyNumberFormat="1" applyFont="1" applyFill="1" applyAlignment="1">
      <alignment horizontal="center" vertical="top"/>
    </xf>
    <xf numFmtId="0" fontId="16" fillId="8" borderId="37" xfId="0" applyFont="1" applyFill="1" applyBorder="1" applyAlignment="1">
      <alignment vertical="top"/>
    </xf>
    <xf numFmtId="0" fontId="83" fillId="0" borderId="0" xfId="0" applyFont="1"/>
    <xf numFmtId="0" fontId="16" fillId="0" borderId="0" xfId="0" applyFont="1" applyAlignment="1">
      <alignment vertical="top"/>
    </xf>
    <xf numFmtId="0" fontId="19" fillId="0" borderId="0" xfId="0" applyFont="1" applyAlignment="1">
      <alignment vertical="top" wrapText="1"/>
    </xf>
    <xf numFmtId="49" fontId="13" fillId="0" borderId="0" xfId="0" applyNumberFormat="1" applyFont="1" applyAlignment="1">
      <alignment horizontal="left" vertical="top" wrapText="1"/>
    </xf>
    <xf numFmtId="49" fontId="13" fillId="0" borderId="0" xfId="0" applyNumberFormat="1" applyFont="1" applyAlignment="1">
      <alignment horizontal="left" vertical="top"/>
    </xf>
    <xf numFmtId="0" fontId="83" fillId="0" borderId="0" xfId="0" applyFont="1" applyAlignment="1">
      <alignment wrapText="1"/>
    </xf>
    <xf numFmtId="0" fontId="38" fillId="0" borderId="0" xfId="0" applyFont="1" applyAlignment="1">
      <alignment vertical="top" wrapText="1"/>
    </xf>
    <xf numFmtId="0" fontId="36" fillId="0" borderId="0" xfId="0" applyFont="1" applyAlignment="1">
      <alignment vertical="top" wrapText="1"/>
    </xf>
    <xf numFmtId="0" fontId="30" fillId="0" borderId="0" xfId="0" applyFont="1" applyAlignment="1">
      <alignment vertical="top" wrapText="1"/>
    </xf>
    <xf numFmtId="49" fontId="13" fillId="9" borderId="7" xfId="0" applyNumberFormat="1" applyFont="1" applyFill="1" applyBorder="1" applyAlignment="1" applyProtection="1">
      <alignment horizontal="left" vertical="top" wrapText="1"/>
      <protection locked="0"/>
    </xf>
    <xf numFmtId="49" fontId="13" fillId="9" borderId="6"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0" fontId="0" fillId="9" borderId="15"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center" vertical="center" wrapText="1"/>
      <protection locked="0"/>
    </xf>
    <xf numFmtId="49" fontId="14" fillId="9" borderId="15" xfId="0" applyNumberFormat="1" applyFont="1" applyFill="1" applyBorder="1" applyAlignment="1" applyProtection="1">
      <alignment horizontal="center" vertical="center"/>
      <protection locked="0"/>
    </xf>
    <xf numFmtId="49" fontId="16" fillId="9" borderId="1" xfId="0" applyNumberFormat="1" applyFont="1" applyFill="1" applyBorder="1" applyAlignment="1" applyProtection="1">
      <alignment horizontal="center" vertical="center"/>
      <protection locked="0"/>
    </xf>
    <xf numFmtId="49" fontId="14" fillId="9" borderId="1" xfId="0" applyNumberFormat="1" applyFont="1" applyFill="1" applyBorder="1" applyAlignment="1" applyProtection="1">
      <alignment horizontal="center" vertical="center"/>
      <protection locked="0"/>
    </xf>
    <xf numFmtId="49" fontId="14" fillId="9" borderId="1" xfId="0" applyNumberFormat="1" applyFont="1" applyFill="1" applyBorder="1" applyAlignment="1" applyProtection="1">
      <alignment horizontal="left" vertical="top"/>
      <protection locked="0"/>
    </xf>
    <xf numFmtId="49" fontId="16" fillId="9" borderId="1" xfId="0" applyNumberFormat="1" applyFont="1" applyFill="1" applyBorder="1" applyAlignment="1" applyProtection="1">
      <alignment horizontal="left" vertical="top"/>
      <protection locked="0"/>
    </xf>
    <xf numFmtId="49" fontId="19" fillId="9" borderId="1" xfId="0" applyNumberFormat="1" applyFont="1" applyFill="1" applyBorder="1" applyAlignment="1" applyProtection="1">
      <alignment horizontal="left" vertical="top" wrapText="1"/>
      <protection locked="0"/>
    </xf>
    <xf numFmtId="0" fontId="12" fillId="0" borderId="0" xfId="0" applyFont="1" applyAlignment="1">
      <alignment wrapText="1"/>
    </xf>
    <xf numFmtId="0" fontId="40" fillId="0" borderId="0" xfId="0" applyFont="1"/>
    <xf numFmtId="0" fontId="33" fillId="0" borderId="0" xfId="0" applyFont="1"/>
    <xf numFmtId="0" fontId="41" fillId="0" borderId="0" xfId="0" applyFont="1"/>
    <xf numFmtId="0" fontId="0" fillId="0" borderId="0" xfId="0" applyAlignment="1">
      <alignment vertical="top" wrapText="1"/>
    </xf>
    <xf numFmtId="0" fontId="0" fillId="6" borderId="0" xfId="0" applyFill="1" applyAlignment="1">
      <alignment vertical="center"/>
    </xf>
    <xf numFmtId="0" fontId="11" fillId="6" borderId="0" xfId="0" applyFont="1" applyFill="1" applyAlignment="1">
      <alignment vertical="top"/>
    </xf>
    <xf numFmtId="49" fontId="0" fillId="6" borderId="0" xfId="0" applyNumberFormat="1" applyFill="1" applyAlignment="1">
      <alignment horizontal="left" vertical="top"/>
    </xf>
    <xf numFmtId="0" fontId="33" fillId="0" borderId="0" xfId="0" applyFont="1" applyAlignment="1">
      <alignment horizontal="center" vertical="center"/>
    </xf>
    <xf numFmtId="0" fontId="19" fillId="3" borderId="1" xfId="0" applyFont="1" applyFill="1" applyBorder="1" applyAlignment="1">
      <alignment horizontal="center" vertical="center"/>
    </xf>
    <xf numFmtId="49" fontId="19" fillId="3" borderId="1" xfId="0" applyNumberFormat="1" applyFont="1" applyFill="1" applyBorder="1" applyAlignment="1">
      <alignment horizontal="center" vertical="center"/>
    </xf>
    <xf numFmtId="0" fontId="19" fillId="3" borderId="14"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44" xfId="0" applyFont="1" applyFill="1" applyBorder="1" applyAlignment="1">
      <alignment horizontal="center" vertical="center"/>
    </xf>
    <xf numFmtId="0" fontId="70" fillId="0" borderId="0" xfId="0" applyFont="1" applyAlignment="1">
      <alignment wrapText="1"/>
    </xf>
    <xf numFmtId="0" fontId="69" fillId="3" borderId="5" xfId="0" applyFont="1" applyFill="1" applyBorder="1" applyAlignment="1">
      <alignment horizontal="center" vertical="center"/>
    </xf>
    <xf numFmtId="49" fontId="69" fillId="3" borderId="6" xfId="0" applyNumberFormat="1" applyFont="1" applyFill="1" applyBorder="1" applyAlignment="1">
      <alignment horizontal="center" vertical="center"/>
    </xf>
    <xf numFmtId="0" fontId="76" fillId="3" borderId="1" xfId="0" applyFont="1" applyFill="1" applyBorder="1" applyAlignment="1">
      <alignment horizontal="center" vertical="center" wrapText="1"/>
    </xf>
    <xf numFmtId="0" fontId="69" fillId="3" borderId="1" xfId="0" applyFont="1" applyFill="1" applyBorder="1" applyAlignment="1">
      <alignment horizontal="center" vertical="center" wrapText="1"/>
    </xf>
    <xf numFmtId="0" fontId="69" fillId="3" borderId="15" xfId="0" applyFont="1" applyFill="1" applyBorder="1" applyAlignment="1">
      <alignment horizontal="center" vertical="center"/>
    </xf>
    <xf numFmtId="0" fontId="69" fillId="3" borderId="47" xfId="0" applyFont="1" applyFill="1" applyBorder="1" applyAlignment="1">
      <alignment horizontal="center" vertical="center"/>
    </xf>
    <xf numFmtId="0" fontId="69" fillId="3" borderId="45" xfId="0" applyFont="1" applyFill="1" applyBorder="1" applyAlignment="1">
      <alignment horizontal="center" vertical="center"/>
    </xf>
    <xf numFmtId="49" fontId="19" fillId="2" borderId="5" xfId="0" applyNumberFormat="1" applyFont="1" applyFill="1" applyBorder="1" applyAlignment="1">
      <alignment vertical="center"/>
    </xf>
    <xf numFmtId="49" fontId="19" fillId="2" borderId="6" xfId="0" applyNumberFormat="1" applyFont="1" applyFill="1" applyBorder="1" applyAlignment="1">
      <alignment vertical="center"/>
    </xf>
    <xf numFmtId="49" fontId="19" fillId="2" borderId="13" xfId="0" applyNumberFormat="1" applyFont="1" applyFill="1" applyBorder="1" applyAlignment="1">
      <alignment vertical="center"/>
    </xf>
    <xf numFmtId="49" fontId="19" fillId="2" borderId="6" xfId="0" applyNumberFormat="1" applyFont="1" applyFill="1" applyBorder="1" applyAlignment="1">
      <alignment horizontal="center" vertical="center"/>
    </xf>
    <xf numFmtId="49" fontId="19" fillId="2" borderId="6" xfId="0" applyNumberFormat="1" applyFont="1" applyFill="1" applyBorder="1" applyAlignment="1">
      <alignment horizontal="left" vertical="top"/>
    </xf>
    <xf numFmtId="49" fontId="19" fillId="2" borderId="7" xfId="0" applyNumberFormat="1" applyFont="1" applyFill="1" applyBorder="1" applyAlignment="1">
      <alignment vertical="center"/>
    </xf>
    <xf numFmtId="14" fontId="13" fillId="0" borderId="0" xfId="0" applyNumberFormat="1" applyFont="1" applyAlignment="1">
      <alignmen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166" fontId="13" fillId="0" borderId="2" xfId="2" applyNumberFormat="1" applyFont="1" applyBorder="1" applyAlignment="1" applyProtection="1">
      <alignment horizontal="right" vertical="center" wrapText="1"/>
    </xf>
    <xf numFmtId="166" fontId="13" fillId="0" borderId="3" xfId="2" applyNumberFormat="1" applyFont="1" applyBorder="1" applyAlignment="1" applyProtection="1">
      <alignment horizontal="right" vertical="center" wrapText="1"/>
    </xf>
    <xf numFmtId="166" fontId="13" fillId="0" borderId="8" xfId="2" applyNumberFormat="1" applyFont="1" applyBorder="1" applyAlignment="1" applyProtection="1">
      <alignment horizontal="right" vertical="center" wrapText="1"/>
    </xf>
    <xf numFmtId="0" fontId="13" fillId="0" borderId="4" xfId="0" applyFont="1" applyBorder="1" applyAlignment="1">
      <alignment horizontal="left" vertical="top" wrapText="1"/>
    </xf>
    <xf numFmtId="0" fontId="13" fillId="0" borderId="0" xfId="0" applyFont="1" applyAlignment="1">
      <alignment wrapText="1"/>
    </xf>
    <xf numFmtId="0" fontId="13" fillId="0" borderId="1" xfId="0" applyFont="1" applyBorder="1" applyAlignment="1">
      <alignment horizontal="left" vertical="center" wrapText="1" indent="2"/>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top" wrapText="1"/>
    </xf>
    <xf numFmtId="49" fontId="13" fillId="0" borderId="1" xfId="0" applyNumberFormat="1" applyFont="1" applyBorder="1" applyAlignment="1">
      <alignment vertical="center" wrapText="1"/>
    </xf>
    <xf numFmtId="49" fontId="19" fillId="0" borderId="6" xfId="0" applyNumberFormat="1" applyFont="1" applyBorder="1" applyAlignment="1">
      <alignment vertical="center"/>
    </xf>
    <xf numFmtId="49" fontId="19" fillId="0" borderId="3" xfId="0" applyNumberFormat="1" applyFont="1" applyBorder="1" applyAlignment="1">
      <alignment vertical="center"/>
    </xf>
    <xf numFmtId="49" fontId="19" fillId="5" borderId="42" xfId="0" applyNumberFormat="1" applyFont="1" applyFill="1" applyBorder="1" applyAlignment="1">
      <alignment horizontal="center" vertical="center"/>
    </xf>
    <xf numFmtId="49" fontId="19"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0" applyFont="1" applyBorder="1"/>
    <xf numFmtId="0" fontId="8" fillId="2" borderId="2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49" fontId="0" fillId="0" borderId="1" xfId="0" applyNumberFormat="1" applyBorder="1" applyAlignment="1">
      <alignment horizontal="left" vertical="center" wrapText="1"/>
    </xf>
    <xf numFmtId="0" fontId="4" fillId="0" borderId="1" xfId="0" applyFont="1" applyBorder="1" applyAlignment="1">
      <alignment vertical="top" wrapText="1"/>
    </xf>
    <xf numFmtId="0" fontId="0" fillId="0" borderId="0" xfId="0" applyAlignment="1">
      <alignment vertical="center" wrapText="1"/>
    </xf>
    <xf numFmtId="0" fontId="0" fillId="0" borderId="12" xfId="0" applyBorder="1" applyAlignment="1">
      <alignment vertical="center"/>
    </xf>
    <xf numFmtId="0" fontId="0" fillId="0" borderId="30" xfId="0" applyBorder="1" applyAlignment="1">
      <alignment vertical="center"/>
    </xf>
    <xf numFmtId="49" fontId="8" fillId="3" borderId="5" xfId="0" applyNumberFormat="1" applyFont="1" applyFill="1" applyBorder="1" applyAlignment="1">
      <alignment vertical="center"/>
    </xf>
    <xf numFmtId="0" fontId="8" fillId="3" borderId="6" xfId="0" applyFont="1" applyFill="1" applyBorder="1" applyAlignment="1">
      <alignment vertical="center"/>
    </xf>
    <xf numFmtId="49" fontId="8" fillId="3" borderId="7" xfId="0" applyNumberFormat="1" applyFont="1" applyFill="1" applyBorder="1" applyAlignment="1">
      <alignment horizontal="left" vertical="top"/>
    </xf>
    <xf numFmtId="49" fontId="62" fillId="0" borderId="0" xfId="0" applyNumberFormat="1" applyFont="1" applyAlignment="1">
      <alignment vertical="center"/>
    </xf>
    <xf numFmtId="49" fontId="0" fillId="0" borderId="0" xfId="0" applyNumberFormat="1" applyAlignment="1">
      <alignment vertical="center"/>
    </xf>
    <xf numFmtId="0" fontId="11" fillId="0" borderId="0" xfId="0" applyFont="1"/>
    <xf numFmtId="0" fontId="37" fillId="0" borderId="0" xfId="0" applyFont="1"/>
    <xf numFmtId="0" fontId="8" fillId="3" borderId="5" xfId="0" applyFont="1" applyFill="1" applyBorder="1" applyAlignment="1">
      <alignment vertical="center"/>
    </xf>
    <xf numFmtId="0" fontId="19" fillId="4" borderId="1" xfId="0" applyFont="1" applyFill="1" applyBorder="1" applyAlignment="1">
      <alignment horizontal="center" vertical="center"/>
    </xf>
    <xf numFmtId="49" fontId="19" fillId="4" borderId="1" xfId="0" applyNumberFormat="1" applyFont="1" applyFill="1" applyBorder="1" applyAlignment="1">
      <alignment horizontal="center" vertical="center"/>
    </xf>
    <xf numFmtId="0" fontId="19" fillId="4" borderId="2"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4" xfId="0" applyFont="1" applyFill="1" applyBorder="1" applyAlignment="1">
      <alignment horizontal="center" vertical="center"/>
    </xf>
    <xf numFmtId="49" fontId="19" fillId="2" borderId="5" xfId="0" applyNumberFormat="1" applyFont="1" applyFill="1" applyBorder="1" applyAlignment="1">
      <alignment horizontal="left" vertical="center"/>
    </xf>
    <xf numFmtId="49" fontId="19" fillId="2" borderId="6" xfId="0" applyNumberFormat="1" applyFont="1" applyFill="1" applyBorder="1" applyAlignment="1">
      <alignment horizontal="left" vertical="center" wrapText="1"/>
    </xf>
    <xf numFmtId="49" fontId="0" fillId="0" borderId="1" xfId="0" applyNumberFormat="1" applyBorder="1" applyAlignment="1">
      <alignment vertical="center" wrapText="1"/>
    </xf>
    <xf numFmtId="0" fontId="8" fillId="3" borderId="40" xfId="0" applyFont="1" applyFill="1" applyBorder="1" applyAlignment="1">
      <alignment vertical="center"/>
    </xf>
    <xf numFmtId="0" fontId="8" fillId="3" borderId="0" xfId="0" applyFont="1" applyFill="1" applyAlignment="1">
      <alignment vertical="center"/>
    </xf>
    <xf numFmtId="0" fontId="0" fillId="8" borderId="0" xfId="0" applyFill="1"/>
    <xf numFmtId="49" fontId="19" fillId="2" borderId="6" xfId="0" applyNumberFormat="1" applyFont="1" applyFill="1" applyBorder="1" applyAlignment="1" applyProtection="1">
      <alignment vertical="center"/>
      <protection locked="0"/>
    </xf>
    <xf numFmtId="49" fontId="19" fillId="9" borderId="3" xfId="0" applyNumberFormat="1" applyFont="1" applyFill="1" applyBorder="1" applyAlignment="1" applyProtection="1">
      <alignment vertical="center"/>
      <protection locked="0"/>
    </xf>
    <xf numFmtId="49" fontId="19" fillId="9" borderId="6" xfId="0" applyNumberFormat="1" applyFont="1" applyFill="1" applyBorder="1" applyAlignment="1" applyProtection="1">
      <alignment vertical="center"/>
      <protection locked="0"/>
    </xf>
    <xf numFmtId="164" fontId="19" fillId="5" borderId="23" xfId="1" applyNumberFormat="1" applyFont="1" applyFill="1" applyBorder="1" applyAlignment="1" applyProtection="1">
      <alignment horizontal="center" vertical="center" wrapText="1"/>
    </xf>
    <xf numFmtId="164" fontId="8" fillId="5" borderId="31" xfId="1" applyNumberFormat="1" applyFont="1" applyFill="1" applyBorder="1" applyAlignment="1" applyProtection="1">
      <alignment horizontal="center" vertical="center" wrapText="1"/>
    </xf>
    <xf numFmtId="0" fontId="49" fillId="0" borderId="0" xfId="0" applyFont="1"/>
    <xf numFmtId="0" fontId="12" fillId="0" borderId="0" xfId="0" applyFont="1"/>
    <xf numFmtId="0" fontId="9" fillId="0" borderId="0" xfId="0" applyFont="1" applyAlignment="1">
      <alignment horizontal="center" vertical="center"/>
    </xf>
    <xf numFmtId="0" fontId="19" fillId="3" borderId="10" xfId="0" applyFont="1" applyFill="1" applyBorder="1" applyAlignment="1">
      <alignment horizontal="center" vertical="center"/>
    </xf>
    <xf numFmtId="0" fontId="69" fillId="3" borderId="17" xfId="0" applyFont="1" applyFill="1" applyBorder="1" applyAlignment="1">
      <alignment horizontal="center" vertical="center"/>
    </xf>
    <xf numFmtId="49" fontId="19" fillId="2" borderId="23" xfId="0" applyNumberFormat="1" applyFont="1" applyFill="1" applyBorder="1" applyAlignment="1">
      <alignment horizontal="center" vertical="center"/>
    </xf>
    <xf numFmtId="49" fontId="13" fillId="0" borderId="4"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0" fillId="0" borderId="4" xfId="0" applyNumberFormat="1" applyBorder="1" applyAlignment="1">
      <alignment horizontal="left" vertical="top" wrapText="1"/>
    </xf>
    <xf numFmtId="49" fontId="13" fillId="0" borderId="1" xfId="0" applyNumberFormat="1" applyFont="1" applyBorder="1" applyAlignment="1">
      <alignment horizontal="left" vertical="top" wrapText="1"/>
    </xf>
    <xf numFmtId="49" fontId="19" fillId="2" borderId="5" xfId="0" applyNumberFormat="1" applyFont="1" applyFill="1" applyBorder="1" applyAlignment="1">
      <alignment vertical="top"/>
    </xf>
    <xf numFmtId="49" fontId="19" fillId="2" borderId="6" xfId="0" applyNumberFormat="1" applyFont="1" applyFill="1" applyBorder="1" applyAlignment="1">
      <alignment vertical="top"/>
    </xf>
    <xf numFmtId="0" fontId="15" fillId="2" borderId="32" xfId="0" applyFont="1" applyFill="1" applyBorder="1" applyAlignment="1">
      <alignment horizontal="center" vertical="center" wrapText="1"/>
    </xf>
    <xf numFmtId="49" fontId="15" fillId="2" borderId="7" xfId="0" applyNumberFormat="1" applyFont="1" applyFill="1" applyBorder="1" applyAlignment="1">
      <alignment horizontal="left" vertical="center"/>
    </xf>
    <xf numFmtId="49" fontId="15" fillId="2" borderId="4" xfId="0" applyNumberFormat="1" applyFont="1" applyFill="1" applyBorder="1" applyAlignment="1">
      <alignment horizontal="left" vertical="center" wrapText="1"/>
    </xf>
    <xf numFmtId="49" fontId="0" fillId="0" borderId="1" xfId="0" applyNumberFormat="1" applyBorder="1" applyAlignment="1">
      <alignment horizontal="left" vertical="top" wrapText="1"/>
    </xf>
    <xf numFmtId="164" fontId="0" fillId="0" borderId="2" xfId="0" applyNumberFormat="1" applyBorder="1" applyAlignment="1">
      <alignment horizontal="right" vertical="center" wrapText="1"/>
    </xf>
    <xf numFmtId="0" fontId="8" fillId="3" borderId="7" xfId="0" applyFont="1" applyFill="1" applyBorder="1" applyAlignment="1">
      <alignment vertical="center"/>
    </xf>
    <xf numFmtId="49" fontId="33" fillId="0" borderId="0" xfId="0" applyNumberFormat="1" applyFont="1" applyAlignment="1">
      <alignment vertical="center"/>
    </xf>
    <xf numFmtId="49" fontId="19" fillId="2" borderId="6" xfId="0" applyNumberFormat="1" applyFont="1" applyFill="1" applyBorder="1" applyAlignment="1">
      <alignment vertical="center" wrapText="1"/>
    </xf>
    <xf numFmtId="49" fontId="19" fillId="3" borderId="40" xfId="0" applyNumberFormat="1" applyFont="1" applyFill="1" applyBorder="1" applyAlignment="1">
      <alignment vertical="center"/>
    </xf>
    <xf numFmtId="49" fontId="19" fillId="3" borderId="0" xfId="0" applyNumberFormat="1" applyFont="1" applyFill="1" applyAlignment="1">
      <alignment vertical="center"/>
    </xf>
    <xf numFmtId="49" fontId="63" fillId="8" borderId="0" xfId="0" applyNumberFormat="1" applyFont="1" applyFill="1" applyAlignment="1">
      <alignment vertical="center"/>
    </xf>
    <xf numFmtId="0" fontId="64" fillId="8" borderId="0" xfId="0" applyFont="1" applyFill="1"/>
    <xf numFmtId="49" fontId="19" fillId="2" borderId="6" xfId="0" applyNumberFormat="1" applyFont="1" applyFill="1" applyBorder="1" applyAlignment="1" applyProtection="1">
      <alignment vertical="top"/>
      <protection locked="0"/>
    </xf>
    <xf numFmtId="164" fontId="0" fillId="9" borderId="2" xfId="0" applyNumberFormat="1" applyFill="1" applyBorder="1" applyAlignment="1" applyProtection="1">
      <alignment horizontal="right" vertical="center" wrapText="1"/>
      <protection locked="0"/>
    </xf>
    <xf numFmtId="164" fontId="0" fillId="9" borderId="3" xfId="0" applyNumberFormat="1" applyFill="1" applyBorder="1" applyAlignment="1" applyProtection="1">
      <alignment horizontal="right" vertical="center" wrapText="1"/>
      <protection locked="0"/>
    </xf>
    <xf numFmtId="164" fontId="0" fillId="9" borderId="8" xfId="0" applyNumberFormat="1" applyFill="1" applyBorder="1" applyAlignment="1" applyProtection="1">
      <alignment horizontal="right" vertical="center" wrapText="1"/>
      <protection locked="0"/>
    </xf>
    <xf numFmtId="164" fontId="0" fillId="9" borderId="9" xfId="0" applyNumberFormat="1" applyFill="1" applyBorder="1" applyAlignment="1" applyProtection="1">
      <alignment horizontal="right" vertical="center" wrapText="1"/>
      <protection locked="0"/>
    </xf>
    <xf numFmtId="0" fontId="69" fillId="3" borderId="6" xfId="0" applyFont="1" applyFill="1" applyBorder="1" applyAlignment="1">
      <alignment horizontal="center" vertical="center"/>
    </xf>
    <xf numFmtId="0" fontId="69" fillId="3" borderId="1" xfId="0" applyFont="1" applyFill="1" applyBorder="1" applyAlignment="1">
      <alignment horizontal="center" vertical="center"/>
    </xf>
    <xf numFmtId="0" fontId="76" fillId="3" borderId="15" xfId="0" applyFont="1" applyFill="1" applyBorder="1" applyAlignment="1">
      <alignment horizontal="center" vertical="center"/>
    </xf>
    <xf numFmtId="0" fontId="76" fillId="3" borderId="17" xfId="0" applyFont="1" applyFill="1" applyBorder="1" applyAlignment="1">
      <alignment horizontal="center" vertical="center"/>
    </xf>
    <xf numFmtId="0" fontId="19" fillId="2" borderId="5" xfId="0" applyFont="1" applyFill="1" applyBorder="1" applyAlignment="1">
      <alignment vertical="center"/>
    </xf>
    <xf numFmtId="0" fontId="19" fillId="2" borderId="6" xfId="0" applyFont="1" applyFill="1" applyBorder="1" applyAlignment="1">
      <alignment vertical="center"/>
    </xf>
    <xf numFmtId="0" fontId="19" fillId="2" borderId="23" xfId="0" applyFont="1" applyFill="1" applyBorder="1" applyAlignment="1">
      <alignment horizontal="center" vertical="center"/>
    </xf>
    <xf numFmtId="0" fontId="19" fillId="2" borderId="7" xfId="0" applyFont="1" applyFill="1" applyBorder="1" applyAlignment="1">
      <alignment vertical="center"/>
    </xf>
    <xf numFmtId="49" fontId="60" fillId="0" borderId="1" xfId="0" applyNumberFormat="1" applyFont="1" applyBorder="1" applyAlignment="1">
      <alignment horizontal="center" vertical="center" wrapText="1"/>
    </xf>
    <xf numFmtId="166" fontId="51" fillId="0" borderId="2" xfId="0" applyNumberFormat="1" applyFont="1" applyBorder="1" applyAlignment="1">
      <alignment horizontal="right" vertical="center" wrapText="1"/>
    </xf>
    <xf numFmtId="166" fontId="51" fillId="0" borderId="3" xfId="0" applyNumberFormat="1" applyFont="1" applyBorder="1" applyAlignment="1">
      <alignment horizontal="right" vertical="center" wrapText="1"/>
    </xf>
    <xf numFmtId="166" fontId="51" fillId="0" borderId="3" xfId="0" applyNumberFormat="1" applyFont="1" applyBorder="1" applyAlignment="1">
      <alignment horizontal="right" vertical="center"/>
    </xf>
    <xf numFmtId="49" fontId="5" fillId="0" borderId="1" xfId="0" applyNumberFormat="1" applyFont="1" applyBorder="1" applyAlignment="1">
      <alignment horizontal="left" vertical="center" wrapText="1" indent="2"/>
    </xf>
    <xf numFmtId="49" fontId="7" fillId="0" borderId="1" xfId="0" applyNumberFormat="1" applyFont="1" applyBorder="1" applyAlignment="1">
      <alignment horizontal="left" vertical="center" wrapText="1" indent="2"/>
    </xf>
    <xf numFmtId="0" fontId="57" fillId="0" borderId="1" xfId="0" applyFont="1" applyBorder="1" applyAlignment="1">
      <alignment horizontal="left" vertical="center" wrapText="1" indent="2"/>
    </xf>
    <xf numFmtId="0" fontId="60" fillId="0" borderId="1" xfId="0" applyFont="1" applyBorder="1" applyAlignment="1">
      <alignment horizontal="center" vertical="center" wrapText="1"/>
    </xf>
    <xf numFmtId="0" fontId="15" fillId="2" borderId="23" xfId="0" applyFont="1" applyFill="1" applyBorder="1" applyAlignment="1">
      <alignment horizontal="center" vertical="center" wrapText="1"/>
    </xf>
    <xf numFmtId="49" fontId="15" fillId="2" borderId="7" xfId="0" applyNumberFormat="1" applyFont="1" applyFill="1" applyBorder="1" applyAlignment="1">
      <alignment horizontal="left" vertical="center" wrapText="1"/>
    </xf>
    <xf numFmtId="164" fontId="0" fillId="0" borderId="5" xfId="0" applyNumberFormat="1" applyBorder="1" applyAlignment="1">
      <alignment horizontal="right" vertical="top" wrapText="1"/>
    </xf>
    <xf numFmtId="164" fontId="0" fillId="0" borderId="3" xfId="0" applyNumberFormat="1" applyBorder="1" applyAlignment="1">
      <alignment horizontal="right" vertical="top" wrapText="1"/>
    </xf>
    <xf numFmtId="164" fontId="0" fillId="0" borderId="3" xfId="0" applyNumberFormat="1" applyBorder="1" applyAlignment="1">
      <alignment horizontal="right" vertical="center" wrapText="1"/>
    </xf>
    <xf numFmtId="164" fontId="8" fillId="7" borderId="23" xfId="0" applyNumberFormat="1" applyFont="1" applyFill="1" applyBorder="1" applyAlignment="1">
      <alignment horizontal="center" vertical="center" wrapText="1"/>
    </xf>
    <xf numFmtId="164" fontId="8" fillId="7" borderId="31" xfId="0" applyNumberFormat="1" applyFont="1" applyFill="1" applyBorder="1" applyAlignment="1">
      <alignment horizontal="center" vertical="center" wrapText="1"/>
    </xf>
    <xf numFmtId="164" fontId="0" fillId="0" borderId="5" xfId="0" applyNumberFormat="1" applyBorder="1" applyAlignment="1">
      <alignment horizontal="right" vertical="center" wrapText="1"/>
    </xf>
    <xf numFmtId="164" fontId="8" fillId="7" borderId="25" xfId="0" applyNumberFormat="1" applyFont="1" applyFill="1" applyBorder="1" applyAlignment="1">
      <alignment horizontal="center" vertical="center" wrapText="1"/>
    </xf>
    <xf numFmtId="0" fontId="19" fillId="3" borderId="5" xfId="0" applyFont="1" applyFill="1" applyBorder="1" applyAlignment="1">
      <alignment vertical="center"/>
    </xf>
    <xf numFmtId="0" fontId="19" fillId="3" borderId="6" xfId="0" applyFont="1" applyFill="1" applyBorder="1" applyAlignment="1">
      <alignment vertical="center"/>
    </xf>
    <xf numFmtId="164" fontId="13" fillId="7" borderId="8" xfId="0" applyNumberFormat="1" applyFont="1" applyFill="1" applyBorder="1" applyAlignment="1">
      <alignment horizontal="right" vertical="center" wrapText="1"/>
    </xf>
    <xf numFmtId="164" fontId="13" fillId="7" borderId="4" xfId="0" applyNumberFormat="1" applyFont="1" applyFill="1" applyBorder="1" applyAlignment="1">
      <alignment horizontal="right" vertical="center" wrapText="1"/>
    </xf>
    <xf numFmtId="49" fontId="19" fillId="3" borderId="5" xfId="0" applyNumberFormat="1" applyFont="1" applyFill="1" applyBorder="1" applyAlignment="1">
      <alignment horizontal="center" vertical="center" wrapText="1"/>
    </xf>
    <xf numFmtId="49" fontId="19" fillId="4" borderId="0" xfId="0" applyNumberFormat="1" applyFont="1" applyFill="1" applyAlignment="1">
      <alignment horizontal="center" vertical="center" wrapText="1"/>
    </xf>
    <xf numFmtId="49" fontId="19" fillId="0" borderId="0" xfId="0" applyNumberFormat="1" applyFont="1" applyAlignment="1">
      <alignment horizontal="center" vertical="center" wrapText="1"/>
    </xf>
    <xf numFmtId="49" fontId="13" fillId="0" borderId="1" xfId="0" applyNumberFormat="1" applyFont="1" applyBorder="1" applyAlignment="1">
      <alignment horizontal="center" vertical="center" wrapText="1"/>
    </xf>
    <xf numFmtId="49" fontId="19" fillId="0" borderId="0" xfId="0" applyNumberFormat="1" applyFont="1" applyAlignment="1">
      <alignment horizontal="left" vertical="center" wrapText="1"/>
    </xf>
    <xf numFmtId="49" fontId="13" fillId="4" borderId="0" xfId="0" applyNumberFormat="1" applyFont="1" applyFill="1" applyAlignment="1">
      <alignment horizontal="center" vertical="center" wrapText="1"/>
    </xf>
    <xf numFmtId="49" fontId="13" fillId="0" borderId="15" xfId="0" applyNumberFormat="1" applyFont="1" applyBorder="1" applyAlignment="1">
      <alignment horizontal="center" vertical="center" wrapText="1"/>
    </xf>
    <xf numFmtId="49" fontId="0" fillId="0" borderId="0" xfId="0" applyNumberFormat="1" applyAlignment="1">
      <alignment horizontal="left" vertical="top" wrapText="1"/>
    </xf>
    <xf numFmtId="0" fontId="0" fillId="0" borderId="0" xfId="0" applyAlignment="1">
      <alignment horizontal="center"/>
    </xf>
    <xf numFmtId="49" fontId="0" fillId="0" borderId="0" xfId="0" applyNumberFormat="1" applyAlignment="1">
      <alignment horizontal="center" vertical="top" wrapText="1"/>
    </xf>
    <xf numFmtId="0" fontId="13" fillId="4" borderId="0" xfId="0" applyFont="1" applyFill="1" applyAlignment="1">
      <alignment horizontal="center" vertical="center" wrapText="1"/>
    </xf>
    <xf numFmtId="0" fontId="13" fillId="0" borderId="0" xfId="0" applyFont="1" applyAlignment="1">
      <alignment horizontal="center"/>
    </xf>
    <xf numFmtId="0" fontId="13" fillId="0" borderId="15" xfId="0" applyFont="1" applyBorder="1" applyAlignment="1">
      <alignment horizontal="center" vertical="center" wrapText="1"/>
    </xf>
    <xf numFmtId="49" fontId="19" fillId="4" borderId="0" xfId="0" applyNumberFormat="1" applyFont="1" applyFill="1" applyAlignment="1">
      <alignment horizontal="left" vertical="center"/>
    </xf>
    <xf numFmtId="49" fontId="0" fillId="0" borderId="0" xfId="0" applyNumberFormat="1" applyAlignment="1">
      <alignment vertical="top" wrapText="1"/>
    </xf>
    <xf numFmtId="166" fontId="51" fillId="9" borderId="3" xfId="0" applyNumberFormat="1" applyFont="1" applyFill="1" applyBorder="1" applyAlignment="1" applyProtection="1">
      <alignment horizontal="right" vertical="center"/>
      <protection locked="0"/>
    </xf>
    <xf numFmtId="49" fontId="19" fillId="2" borderId="13" xfId="0" applyNumberFormat="1" applyFont="1" applyFill="1" applyBorder="1" applyAlignment="1" applyProtection="1">
      <alignment vertical="center"/>
      <protection locked="0"/>
    </xf>
    <xf numFmtId="164" fontId="0" fillId="9" borderId="3" xfId="0" applyNumberFormat="1" applyFill="1" applyBorder="1" applyAlignment="1" applyProtection="1">
      <alignment horizontal="right" vertical="top" wrapText="1"/>
      <protection locked="0"/>
    </xf>
    <xf numFmtId="166" fontId="51"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49" fontId="19" fillId="9" borderId="1" xfId="0" applyNumberFormat="1" applyFont="1" applyFill="1" applyBorder="1" applyAlignment="1" applyProtection="1">
      <alignment horizontal="center" vertical="center" wrapText="1"/>
      <protection locked="0"/>
    </xf>
    <xf numFmtId="0" fontId="12" fillId="0" borderId="0" xfId="0" applyFont="1" applyAlignment="1">
      <alignment vertical="center"/>
    </xf>
    <xf numFmtId="49" fontId="0" fillId="6" borderId="0" xfId="0" applyNumberFormat="1" applyFill="1" applyAlignment="1">
      <alignment vertical="top"/>
    </xf>
    <xf numFmtId="0" fontId="32" fillId="0" borderId="0" xfId="0" applyFont="1"/>
    <xf numFmtId="0" fontId="0" fillId="0" borderId="0" xfId="0" applyAlignment="1">
      <alignment horizontal="left"/>
    </xf>
    <xf numFmtId="49" fontId="33" fillId="0" borderId="0" xfId="0" applyNumberFormat="1" applyFont="1" applyAlignment="1">
      <alignment horizontal="center" vertic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4" xfId="0"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3" xfId="0"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8" fillId="0" borderId="25" xfId="0" applyNumberFormat="1" applyFont="1" applyBorder="1" applyAlignment="1">
      <alignment horizontal="center" vertical="center" wrapText="1"/>
    </xf>
    <xf numFmtId="49" fontId="0" fillId="0" borderId="1" xfId="0" applyNumberFormat="1" applyBorder="1" applyAlignment="1">
      <alignment horizontal="left" vertical="center" wrapText="1" indent="2"/>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13" fillId="0" borderId="1" xfId="0" applyNumberFormat="1" applyFont="1" applyBorder="1" applyAlignment="1">
      <alignment horizontal="left" vertical="center" wrapText="1" indent="2"/>
    </xf>
    <xf numFmtId="1" fontId="19" fillId="2" borderId="24" xfId="0" applyNumberFormat="1" applyFont="1" applyFill="1" applyBorder="1" applyAlignment="1">
      <alignment horizontal="center" vertical="center" wrapText="1"/>
    </xf>
    <xf numFmtId="0" fontId="0" fillId="0" borderId="1" xfId="0" applyBorder="1" applyAlignment="1">
      <alignment vertical="center" wrapText="1"/>
    </xf>
    <xf numFmtId="49" fontId="3" fillId="0" borderId="1" xfId="0" applyNumberFormat="1" applyFont="1" applyBorder="1" applyAlignment="1">
      <alignment horizontal="left" vertical="center" wrapText="1" indent="2"/>
    </xf>
    <xf numFmtId="0" fontId="13" fillId="0" borderId="1" xfId="0" applyFont="1" applyBorder="1" applyAlignment="1">
      <alignment vertical="center" wrapText="1"/>
    </xf>
    <xf numFmtId="1" fontId="0" fillId="7" borderId="14" xfId="0" applyNumberFormat="1" applyFill="1" applyBorder="1" applyAlignment="1">
      <alignment horizontal="center" vertical="center" wrapText="1"/>
    </xf>
    <xf numFmtId="0" fontId="3" fillId="0" borderId="1" xfId="0" applyFont="1" applyBorder="1" applyAlignment="1">
      <alignment vertical="center" wrapText="1"/>
    </xf>
    <xf numFmtId="49" fontId="54" fillId="0" borderId="1" xfId="0" applyNumberFormat="1" applyFont="1" applyBorder="1" applyAlignment="1">
      <alignment horizontal="left" vertical="center" wrapText="1" indent="2"/>
    </xf>
    <xf numFmtId="2" fontId="14" fillId="9" borderId="8" xfId="0" applyNumberFormat="1" applyFont="1" applyFill="1" applyBorder="1" applyAlignment="1" applyProtection="1">
      <alignment horizontal="left" vertical="top" wrapText="1"/>
      <protection locked="0"/>
    </xf>
    <xf numFmtId="2" fontId="14" fillId="9" borderId="12" xfId="0" applyNumberFormat="1" applyFont="1" applyFill="1" applyBorder="1" applyAlignment="1" applyProtection="1">
      <alignment horizontal="left" vertical="top" wrapText="1"/>
      <protection locked="0"/>
    </xf>
    <xf numFmtId="1" fontId="20" fillId="0" borderId="0" xfId="0" applyNumberFormat="1" applyFont="1" applyAlignment="1">
      <alignment horizontal="left" vertical="center"/>
    </xf>
    <xf numFmtId="49" fontId="14" fillId="0" borderId="0" xfId="0" applyNumberFormat="1" applyFont="1" applyAlignment="1">
      <alignment horizontal="center" vertical="center"/>
    </xf>
    <xf numFmtId="49" fontId="8" fillId="0" borderId="0" xfId="0" applyNumberFormat="1" applyFont="1" applyAlignment="1">
      <alignment horizontal="left" vertical="center" wrapText="1"/>
    </xf>
    <xf numFmtId="0" fontId="15" fillId="9" borderId="0" xfId="0" applyFont="1" applyFill="1" applyAlignment="1">
      <alignment vertical="top"/>
    </xf>
    <xf numFmtId="0" fontId="84" fillId="9" borderId="0" xfId="0" applyFont="1" applyFill="1" applyAlignment="1">
      <alignment vertical="top"/>
    </xf>
    <xf numFmtId="0" fontId="84" fillId="4" borderId="0" xfId="0" applyFont="1" applyFill="1" applyAlignment="1">
      <alignment vertical="top"/>
    </xf>
    <xf numFmtId="0" fontId="31" fillId="6" borderId="0" xfId="0" applyFont="1" applyFill="1" applyAlignment="1">
      <alignment vertical="center"/>
    </xf>
    <xf numFmtId="49" fontId="0" fillId="6" borderId="0" xfId="0" applyNumberFormat="1" applyFill="1" applyAlignment="1">
      <alignment vertical="center"/>
    </xf>
    <xf numFmtId="0" fontId="12" fillId="0" borderId="0" xfId="0" applyFont="1" applyAlignment="1">
      <alignment vertical="top"/>
    </xf>
    <xf numFmtId="49" fontId="17" fillId="0" borderId="0" xfId="0" applyNumberFormat="1" applyFont="1" applyAlignment="1">
      <alignment horizontal="left" vertical="center"/>
    </xf>
    <xf numFmtId="49" fontId="20" fillId="0" borderId="0" xfId="0" applyNumberFormat="1" applyFont="1" applyAlignment="1">
      <alignment horizontal="left" vertical="top" wrapText="1"/>
    </xf>
    <xf numFmtId="1" fontId="19"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20" fillId="0" borderId="0" xfId="0" applyNumberFormat="1" applyFont="1" applyAlignment="1">
      <alignment horizontal="center" vertical="top"/>
    </xf>
    <xf numFmtId="49" fontId="19" fillId="2" borderId="1" xfId="0" applyNumberFormat="1" applyFont="1" applyFill="1" applyBorder="1" applyAlignment="1">
      <alignment horizontal="center" vertical="center"/>
    </xf>
    <xf numFmtId="49" fontId="25" fillId="2" borderId="1" xfId="0" quotePrefix="1" applyNumberFormat="1" applyFont="1" applyFill="1" applyBorder="1" applyAlignment="1">
      <alignment horizontal="left" vertical="center" wrapText="1"/>
    </xf>
    <xf numFmtId="49" fontId="12" fillId="0" borderId="0" xfId="0" applyNumberFormat="1" applyFont="1"/>
    <xf numFmtId="0" fontId="19" fillId="0" borderId="1" xfId="0" applyFont="1" applyBorder="1" applyAlignment="1">
      <alignment horizontal="center" vertical="center"/>
    </xf>
    <xf numFmtId="49" fontId="20" fillId="0" borderId="0" xfId="0" applyNumberFormat="1" applyFont="1" applyAlignment="1">
      <alignment horizontal="left" vertical="top"/>
    </xf>
    <xf numFmtId="0" fontId="16" fillId="0" borderId="1" xfId="0" applyFont="1" applyBorder="1" applyAlignment="1">
      <alignment horizontal="center" vertical="center" wrapText="1"/>
    </xf>
    <xf numFmtId="49" fontId="26" fillId="9" borderId="10" xfId="0" applyNumberFormat="1" applyFont="1" applyFill="1" applyBorder="1" applyAlignment="1">
      <alignment vertical="center"/>
    </xf>
    <xf numFmtId="49" fontId="23" fillId="9" borderId="12" xfId="0" applyNumberFormat="1" applyFont="1" applyFill="1" applyBorder="1" applyAlignment="1">
      <alignment vertical="center"/>
    </xf>
    <xf numFmtId="49" fontId="23" fillId="9" borderId="12" xfId="0" applyNumberFormat="1" applyFont="1" applyFill="1" applyBorder="1" applyAlignment="1">
      <alignment vertical="top"/>
    </xf>
    <xf numFmtId="49" fontId="23" fillId="9" borderId="11" xfId="0" applyNumberFormat="1" applyFont="1" applyFill="1" applyBorder="1" applyAlignment="1">
      <alignment vertical="center"/>
    </xf>
    <xf numFmtId="0" fontId="18" fillId="0" borderId="0" xfId="0" applyFont="1" applyAlignment="1">
      <alignment horizontal="left" vertical="center" wrapText="1"/>
    </xf>
    <xf numFmtId="0" fontId="18" fillId="0" borderId="0" xfId="0" applyFont="1" applyAlignment="1">
      <alignment horizontal="left" vertical="top" wrapText="1"/>
    </xf>
    <xf numFmtId="1" fontId="19" fillId="0" borderId="1" xfId="0" applyNumberFormat="1" applyFont="1" applyBorder="1" applyAlignment="1">
      <alignment horizontal="center" vertical="center"/>
    </xf>
    <xf numFmtId="0" fontId="16" fillId="0" borderId="1" xfId="0" applyFont="1" applyBorder="1" applyAlignment="1">
      <alignment horizontal="center" vertical="center"/>
    </xf>
    <xf numFmtId="1" fontId="24" fillId="0" borderId="0" xfId="0" applyNumberFormat="1" applyFont="1" applyAlignment="1">
      <alignment horizontal="left" vertical="center"/>
    </xf>
    <xf numFmtId="49" fontId="27" fillId="0" borderId="0" xfId="0" applyNumberFormat="1" applyFont="1" applyAlignment="1">
      <alignment horizontal="left" vertical="center"/>
    </xf>
    <xf numFmtId="165" fontId="16" fillId="0" borderId="1" xfId="0" applyNumberFormat="1" applyFont="1" applyBorder="1" applyAlignment="1">
      <alignment horizontal="center" vertical="center" wrapText="1"/>
    </xf>
    <xf numFmtId="0" fontId="16" fillId="0" borderId="5" xfId="0" applyFont="1" applyBorder="1" applyAlignment="1">
      <alignment horizontal="center" vertical="center" wrapText="1"/>
    </xf>
    <xf numFmtId="49" fontId="28" fillId="9" borderId="12" xfId="0" applyNumberFormat="1" applyFont="1" applyFill="1" applyBorder="1" applyAlignment="1">
      <alignment vertical="center"/>
    </xf>
    <xf numFmtId="49" fontId="28" fillId="9" borderId="12" xfId="0" applyNumberFormat="1" applyFont="1" applyFill="1" applyBorder="1" applyAlignment="1">
      <alignment vertical="top"/>
    </xf>
    <xf numFmtId="49" fontId="28" fillId="9" borderId="11" xfId="0" applyNumberFormat="1" applyFont="1" applyFill="1" applyBorder="1" applyAlignment="1">
      <alignment vertical="center"/>
    </xf>
    <xf numFmtId="49" fontId="14" fillId="0" borderId="0" xfId="0" applyNumberFormat="1" applyFont="1" applyAlignment="1">
      <alignment horizontal="left" vertical="center" wrapText="1"/>
    </xf>
    <xf numFmtId="49" fontId="14" fillId="0" borderId="0" xfId="0" applyNumberFormat="1" applyFont="1" applyAlignment="1">
      <alignment horizontal="left" vertical="top" wrapText="1"/>
    </xf>
    <xf numFmtId="49" fontId="25" fillId="2" borderId="1" xfId="0" applyNumberFormat="1" applyFont="1" applyFill="1" applyBorder="1" applyAlignment="1">
      <alignment horizontal="left" vertical="center" wrapText="1"/>
    </xf>
    <xf numFmtId="1" fontId="16" fillId="0" borderId="1" xfId="0" applyNumberFormat="1" applyFont="1" applyBorder="1" applyAlignment="1">
      <alignment horizontal="center" vertical="center"/>
    </xf>
    <xf numFmtId="49" fontId="16" fillId="4" borderId="6" xfId="0" applyNumberFormat="1" applyFont="1" applyFill="1" applyBorder="1" applyAlignment="1">
      <alignment horizontal="left" vertical="center" wrapText="1"/>
    </xf>
    <xf numFmtId="1" fontId="19" fillId="0" borderId="1" xfId="0" applyNumberFormat="1" applyFont="1" applyBorder="1" applyAlignment="1">
      <alignment horizontal="left" vertical="center"/>
    </xf>
    <xf numFmtId="49" fontId="16" fillId="4" borderId="7" xfId="0" quotePrefix="1" applyNumberFormat="1" applyFont="1" applyFill="1" applyBorder="1" applyAlignment="1">
      <alignment horizontal="left" vertical="center" wrapText="1"/>
    </xf>
    <xf numFmtId="49" fontId="16" fillId="4" borderId="5" xfId="0" applyNumberFormat="1" applyFont="1" applyFill="1" applyBorder="1" applyAlignment="1">
      <alignment horizontal="left" vertical="center" wrapText="1"/>
    </xf>
    <xf numFmtId="49" fontId="16" fillId="4" borderId="12" xfId="0" applyNumberFormat="1" applyFont="1" applyFill="1" applyBorder="1" applyAlignment="1">
      <alignment horizontal="left" vertical="center" wrapText="1"/>
    </xf>
    <xf numFmtId="49" fontId="16" fillId="4" borderId="11" xfId="0" applyNumberFormat="1" applyFont="1" applyFill="1" applyBorder="1" applyAlignment="1">
      <alignment horizontal="left" vertical="center" wrapText="1"/>
    </xf>
    <xf numFmtId="49" fontId="8" fillId="9" borderId="1" xfId="0" applyNumberFormat="1" applyFont="1" applyFill="1" applyBorder="1" applyAlignment="1" applyProtection="1">
      <alignment horizontal="left" vertical="top" wrapText="1"/>
      <protection locked="0"/>
    </xf>
    <xf numFmtId="49" fontId="16" fillId="9" borderId="1" xfId="0" applyNumberFormat="1" applyFont="1" applyFill="1" applyBorder="1" applyAlignment="1" applyProtection="1">
      <alignment horizontal="left" vertical="top" wrapText="1"/>
      <protection locked="0"/>
    </xf>
    <xf numFmtId="49" fontId="14" fillId="9" borderId="15" xfId="0" applyNumberFormat="1" applyFont="1" applyFill="1" applyBorder="1" applyAlignment="1" applyProtection="1">
      <alignment horizontal="left" vertical="top" wrapText="1"/>
      <protection locked="0"/>
    </xf>
    <xf numFmtId="49" fontId="16" fillId="9" borderId="1" xfId="0" applyNumberFormat="1" applyFont="1" applyFill="1" applyBorder="1" applyAlignment="1" applyProtection="1">
      <alignment horizontal="center" vertical="center" wrapText="1"/>
      <protection locked="0"/>
    </xf>
    <xf numFmtId="49" fontId="14" fillId="9" borderId="1" xfId="0" applyNumberFormat="1" applyFont="1" applyFill="1" applyBorder="1" applyAlignment="1" applyProtection="1">
      <alignment horizontal="left" vertical="top" wrapText="1"/>
      <protection locked="0"/>
    </xf>
    <xf numFmtId="0" fontId="0" fillId="4" borderId="0" xfId="0" applyFill="1" applyAlignment="1">
      <alignment vertical="top"/>
    </xf>
    <xf numFmtId="49" fontId="50" fillId="10" borderId="0" xfId="0" applyNumberFormat="1" applyFont="1" applyFill="1" applyAlignment="1">
      <alignment vertical="top"/>
    </xf>
    <xf numFmtId="49" fontId="11" fillId="13" borderId="0" xfId="0" applyNumberFormat="1" applyFont="1" applyFill="1" applyAlignment="1">
      <alignment horizontal="left" vertical="top" wrapText="1"/>
    </xf>
    <xf numFmtId="49" fontId="14" fillId="4" borderId="0" xfId="0" applyNumberFormat="1" applyFont="1" applyFill="1" applyAlignment="1">
      <alignment horizontal="left" vertical="top"/>
    </xf>
    <xf numFmtId="49" fontId="18" fillId="0" borderId="0" xfId="0" applyNumberFormat="1" applyFont="1" applyAlignment="1">
      <alignment horizontal="left" vertical="center" wrapText="1"/>
    </xf>
    <xf numFmtId="49" fontId="18" fillId="0" borderId="0" xfId="0" applyNumberFormat="1" applyFont="1" applyAlignment="1">
      <alignment horizontal="left" vertical="top" wrapText="1"/>
    </xf>
    <xf numFmtId="0" fontId="14" fillId="0" borderId="1" xfId="0" applyFont="1" applyBorder="1" applyAlignment="1">
      <alignment horizontal="center" vertical="center" wrapText="1"/>
    </xf>
    <xf numFmtId="49" fontId="26" fillId="9" borderId="10" xfId="0" applyNumberFormat="1" applyFont="1" applyFill="1" applyBorder="1" applyAlignment="1" applyProtection="1">
      <alignment vertical="center"/>
      <protection locked="0"/>
    </xf>
    <xf numFmtId="0" fontId="16" fillId="9" borderId="1" xfId="0" applyFont="1" applyFill="1" applyBorder="1" applyAlignment="1" applyProtection="1">
      <alignment horizontal="left" vertical="top"/>
      <protection locked="0"/>
    </xf>
    <xf numFmtId="0" fontId="16" fillId="9" borderId="1" xfId="0" applyFont="1" applyFill="1" applyBorder="1" applyAlignment="1" applyProtection="1">
      <alignment horizontal="left" vertical="top" wrapText="1"/>
      <protection locked="0"/>
    </xf>
    <xf numFmtId="49" fontId="26" fillId="9" borderId="10" xfId="0" applyNumberFormat="1" applyFont="1" applyFill="1" applyBorder="1" applyAlignment="1" applyProtection="1">
      <alignment horizontal="left" vertical="top"/>
      <protection locked="0"/>
    </xf>
    <xf numFmtId="49" fontId="8" fillId="9" borderId="1" xfId="0" applyNumberFormat="1" applyFont="1" applyFill="1" applyBorder="1" applyAlignment="1" applyProtection="1">
      <alignment horizontal="center" vertical="top" wrapText="1"/>
      <protection locked="0"/>
    </xf>
    <xf numFmtId="0" fontId="16" fillId="9" borderId="1" xfId="0" applyFont="1" applyFill="1" applyBorder="1" applyAlignment="1" applyProtection="1">
      <alignment horizontal="center" vertical="top" wrapText="1"/>
      <protection locked="0"/>
    </xf>
    <xf numFmtId="166" fontId="51" fillId="9" borderId="8" xfId="0" applyNumberFormat="1" applyFont="1" applyFill="1" applyBorder="1" applyAlignment="1" applyProtection="1">
      <alignment horizontal="right" vertical="center" wrapText="1"/>
      <protection locked="0"/>
    </xf>
    <xf numFmtId="166" fontId="51" fillId="0" borderId="8" xfId="0" applyNumberFormat="1" applyFont="1" applyBorder="1" applyAlignment="1">
      <alignment horizontal="right" vertical="center" wrapText="1"/>
    </xf>
    <xf numFmtId="166" fontId="51" fillId="5" borderId="42" xfId="0" applyNumberFormat="1" applyFont="1" applyFill="1" applyBorder="1" applyAlignment="1">
      <alignment horizontal="center" vertical="center" wrapText="1"/>
    </xf>
    <xf numFmtId="49" fontId="51" fillId="9" borderId="7" xfId="0" applyNumberFormat="1" applyFont="1" applyFill="1" applyBorder="1" applyAlignment="1" applyProtection="1">
      <alignment horizontal="left" vertical="top" wrapText="1"/>
      <protection locked="0"/>
    </xf>
    <xf numFmtId="166" fontId="51" fillId="0" borderId="27" xfId="0" applyNumberFormat="1" applyFont="1" applyBorder="1" applyAlignment="1">
      <alignment horizontal="right" vertical="center" wrapText="1"/>
    </xf>
    <xf numFmtId="166" fontId="51" fillId="9" borderId="28" xfId="0" applyNumberFormat="1" applyFont="1" applyFill="1" applyBorder="1" applyAlignment="1" applyProtection="1">
      <alignment horizontal="right" vertical="center" wrapText="1"/>
      <protection locked="0"/>
    </xf>
    <xf numFmtId="166" fontId="51" fillId="0" borderId="29" xfId="0" applyNumberFormat="1" applyFont="1" applyBorder="1" applyAlignment="1">
      <alignment horizontal="right" vertical="center" wrapText="1"/>
    </xf>
    <xf numFmtId="166" fontId="51" fillId="0" borderId="28" xfId="0" applyNumberFormat="1" applyFont="1" applyBorder="1" applyAlignment="1">
      <alignment horizontal="right" vertical="center" wrapText="1"/>
    </xf>
    <xf numFmtId="49" fontId="51" fillId="9" borderId="11" xfId="0" applyNumberFormat="1" applyFont="1" applyFill="1" applyBorder="1" applyAlignment="1" applyProtection="1">
      <alignment horizontal="left" vertical="top" wrapText="1"/>
      <protection locked="0"/>
    </xf>
    <xf numFmtId="166" fontId="51" fillId="5" borderId="41" xfId="0" applyNumberFormat="1" applyFont="1" applyFill="1" applyBorder="1" applyAlignment="1">
      <alignment horizontal="center" vertical="center" wrapText="1"/>
    </xf>
    <xf numFmtId="164" fontId="8" fillId="5" borderId="23" xfId="0" applyNumberFormat="1" applyFont="1" applyFill="1" applyBorder="1" applyAlignment="1">
      <alignment horizontal="center" vertical="center" wrapText="1"/>
    </xf>
    <xf numFmtId="164" fontId="51" fillId="7" borderId="2" xfId="0" applyNumberFormat="1" applyFont="1" applyFill="1" applyBorder="1" applyAlignment="1">
      <alignment horizontal="right" vertical="center" wrapText="1"/>
    </xf>
    <xf numFmtId="164" fontId="51" fillId="7" borderId="8" xfId="0" applyNumberFormat="1" applyFont="1" applyFill="1" applyBorder="1" applyAlignment="1">
      <alignment horizontal="right" vertical="center" wrapText="1"/>
    </xf>
    <xf numFmtId="164" fontId="51" fillId="7" borderId="3" xfId="0" applyNumberFormat="1" applyFont="1" applyFill="1" applyBorder="1" applyAlignment="1">
      <alignment horizontal="right" vertical="center" wrapText="1"/>
    </xf>
    <xf numFmtId="164" fontId="51" fillId="7" borderId="9" xfId="0" applyNumberFormat="1" applyFont="1" applyFill="1" applyBorder="1" applyAlignment="1">
      <alignment horizontal="right" vertical="center" wrapText="1"/>
    </xf>
    <xf numFmtId="164" fontId="51" fillId="7" borderId="4" xfId="0" applyNumberFormat="1" applyFont="1" applyFill="1" applyBorder="1" applyAlignment="1">
      <alignment horizontal="right" vertical="center" wrapText="1"/>
    </xf>
    <xf numFmtId="166" fontId="51" fillId="7" borderId="2" xfId="0" applyNumberFormat="1" applyFont="1" applyFill="1" applyBorder="1" applyAlignment="1">
      <alignment horizontal="right" vertical="center" wrapText="1"/>
    </xf>
    <xf numFmtId="166" fontId="51" fillId="7" borderId="8" xfId="0" applyNumberFormat="1" applyFont="1" applyFill="1" applyBorder="1" applyAlignment="1">
      <alignment horizontal="right" vertical="center" wrapText="1"/>
    </xf>
    <xf numFmtId="166" fontId="51" fillId="7" borderId="3" xfId="0" applyNumberFormat="1" applyFont="1" applyFill="1" applyBorder="1" applyAlignment="1">
      <alignment horizontal="right" vertical="center" wrapText="1"/>
    </xf>
    <xf numFmtId="166" fontId="51" fillId="7" borderId="9" xfId="0" applyNumberFormat="1" applyFont="1" applyFill="1" applyBorder="1" applyAlignment="1">
      <alignment horizontal="right" vertical="center" wrapText="1"/>
    </xf>
    <xf numFmtId="166" fontId="51" fillId="7" borderId="4" xfId="0" applyNumberFormat="1" applyFont="1" applyFill="1" applyBorder="1" applyAlignment="1">
      <alignment horizontal="right" vertical="center" wrapText="1"/>
    </xf>
    <xf numFmtId="166" fontId="51" fillId="7" borderId="23" xfId="0" applyNumberFormat="1" applyFont="1" applyFill="1" applyBorder="1" applyAlignment="1">
      <alignment horizontal="center" vertical="center" wrapText="1"/>
    </xf>
    <xf numFmtId="166" fontId="51" fillId="9" borderId="29" xfId="0" applyNumberFormat="1" applyFont="1" applyFill="1" applyBorder="1" applyAlignment="1" applyProtection="1">
      <alignment horizontal="right" vertical="center"/>
      <protection locked="0"/>
    </xf>
    <xf numFmtId="166" fontId="51" fillId="0" borderId="29" xfId="0" applyNumberFormat="1" applyFont="1" applyBorder="1" applyAlignment="1">
      <alignment horizontal="right" vertical="center"/>
    </xf>
    <xf numFmtId="166" fontId="51" fillId="7" borderId="31" xfId="0" applyNumberFormat="1" applyFont="1" applyFill="1" applyBorder="1" applyAlignment="1">
      <alignment horizontal="center" vertical="center" wrapText="1"/>
    </xf>
    <xf numFmtId="49" fontId="51" fillId="7" borderId="23" xfId="0" applyNumberFormat="1" applyFont="1" applyFill="1" applyBorder="1" applyAlignment="1">
      <alignment vertical="center" wrapText="1"/>
    </xf>
    <xf numFmtId="49" fontId="51" fillId="9" borderId="7" xfId="0" applyNumberFormat="1" applyFont="1" applyFill="1" applyBorder="1" applyAlignment="1" applyProtection="1">
      <alignment vertical="center" wrapText="1"/>
      <protection locked="0"/>
    </xf>
    <xf numFmtId="3" fontId="51" fillId="7" borderId="2" xfId="0" applyNumberFormat="1" applyFont="1" applyFill="1" applyBorder="1" applyAlignment="1">
      <alignment horizontal="right" vertical="center" wrapText="1"/>
    </xf>
    <xf numFmtId="3" fontId="51" fillId="7" borderId="8" xfId="0" applyNumberFormat="1" applyFont="1" applyFill="1" applyBorder="1" applyAlignment="1">
      <alignment horizontal="right" vertical="center" wrapText="1"/>
    </xf>
    <xf numFmtId="3" fontId="51" fillId="7" borderId="3" xfId="0" applyNumberFormat="1" applyFont="1" applyFill="1" applyBorder="1" applyAlignment="1">
      <alignment horizontal="right" vertical="center" wrapText="1"/>
    </xf>
    <xf numFmtId="3" fontId="51" fillId="7" borderId="9" xfId="0" applyNumberFormat="1" applyFont="1" applyFill="1" applyBorder="1" applyAlignment="1">
      <alignment horizontal="right" vertical="center" wrapText="1"/>
    </xf>
    <xf numFmtId="0" fontId="51" fillId="9" borderId="1" xfId="0" applyFont="1" applyFill="1" applyBorder="1" applyAlignment="1" applyProtection="1">
      <alignment horizontal="center" vertical="center" wrapText="1"/>
      <protection locked="0"/>
    </xf>
    <xf numFmtId="49" fontId="51" fillId="9" borderId="1" xfId="0" applyNumberFormat="1" applyFont="1" applyFill="1" applyBorder="1" applyAlignment="1" applyProtection="1">
      <alignment horizontal="left" vertical="top" wrapText="1"/>
      <protection locked="0"/>
    </xf>
    <xf numFmtId="49" fontId="14" fillId="9" borderId="1" xfId="0" applyNumberFormat="1" applyFont="1" applyFill="1" applyBorder="1" applyAlignment="1" applyProtection="1">
      <alignment horizontal="left" vertical="center" wrapText="1"/>
      <protection locked="0"/>
    </xf>
    <xf numFmtId="49" fontId="14" fillId="9" borderId="15" xfId="0" applyNumberFormat="1" applyFont="1" applyFill="1" applyBorder="1" applyAlignment="1" applyProtection="1">
      <alignment horizontal="left" vertical="center" wrapText="1"/>
      <protection locked="0"/>
    </xf>
    <xf numFmtId="164" fontId="51" fillId="0" borderId="5" xfId="0" applyNumberFormat="1" applyFont="1" applyBorder="1" applyAlignment="1">
      <alignment horizontal="right" vertical="center" wrapText="1"/>
    </xf>
    <xf numFmtId="164" fontId="51" fillId="9" borderId="3" xfId="0" applyNumberFormat="1" applyFont="1" applyFill="1" applyBorder="1" applyAlignment="1" applyProtection="1">
      <alignment horizontal="right" vertical="center" wrapText="1"/>
      <protection locked="0"/>
    </xf>
    <xf numFmtId="164" fontId="51" fillId="0" borderId="3" xfId="0" applyNumberFormat="1" applyFont="1" applyBorder="1" applyAlignment="1">
      <alignment horizontal="right" vertical="center" wrapText="1"/>
    </xf>
    <xf numFmtId="164" fontId="51" fillId="0" borderId="9" xfId="0" applyNumberFormat="1" applyFont="1" applyBorder="1" applyAlignment="1">
      <alignment horizontal="right" vertical="center" wrapText="1"/>
    </xf>
    <xf numFmtId="164" fontId="51" fillId="9" borderId="8" xfId="0" applyNumberFormat="1" applyFont="1" applyFill="1" applyBorder="1" applyAlignment="1" applyProtection="1">
      <alignment horizontal="right" vertical="center" wrapText="1"/>
      <protection locked="0"/>
    </xf>
    <xf numFmtId="164" fontId="51" fillId="9" borderId="6" xfId="0" applyNumberFormat="1" applyFont="1" applyFill="1" applyBorder="1" applyAlignment="1" applyProtection="1">
      <alignment horizontal="right" vertical="center" wrapText="1"/>
      <protection locked="0"/>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43" fillId="0" borderId="0" xfId="0" applyFont="1" applyAlignment="1">
      <alignment horizontal="center" wrapText="1"/>
    </xf>
    <xf numFmtId="0" fontId="45" fillId="0" borderId="0" xfId="0" applyFont="1" applyAlignment="1">
      <alignment horizontal="center" wrapText="1"/>
    </xf>
    <xf numFmtId="0" fontId="0" fillId="0" borderId="0" xfId="0"/>
    <xf numFmtId="0" fontId="46" fillId="0" borderId="0" xfId="0" applyFont="1" applyAlignment="1">
      <alignment horizontal="center" vertical="center"/>
    </xf>
    <xf numFmtId="49"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49" fontId="19" fillId="8" borderId="1" xfId="0" applyNumberFormat="1" applyFont="1" applyFill="1" applyBorder="1" applyAlignment="1">
      <alignment horizontal="left" vertical="top"/>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49" fontId="42" fillId="0" borderId="5" xfId="0" applyNumberFormat="1" applyFont="1" applyBorder="1" applyAlignment="1">
      <alignment horizontal="left" vertical="top" wrapText="1"/>
    </xf>
    <xf numFmtId="49" fontId="10" fillId="0" borderId="7"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0" fontId="48" fillId="3" borderId="1" xfId="0" applyFont="1" applyFill="1" applyBorder="1" applyAlignment="1">
      <alignment horizontal="left" vertical="top"/>
    </xf>
    <xf numFmtId="0" fontId="38" fillId="0" borderId="0" xfId="0" applyFont="1" applyAlignment="1">
      <alignment horizontal="left" vertical="top" wrapText="1"/>
    </xf>
    <xf numFmtId="0" fontId="36" fillId="0" borderId="0" xfId="0" applyFont="1" applyAlignment="1">
      <alignment horizontal="left" vertical="top" wrapText="1"/>
    </xf>
    <xf numFmtId="0" fontId="30" fillId="0" borderId="0" xfId="0" applyFont="1" applyAlignment="1">
      <alignment horizontal="left" vertical="top" wrapText="1"/>
    </xf>
    <xf numFmtId="0" fontId="54" fillId="0" borderId="20" xfId="0" applyFont="1" applyBorder="1" applyAlignment="1">
      <alignment horizontal="left" vertical="top" wrapText="1"/>
    </xf>
    <xf numFmtId="0" fontId="54" fillId="0" borderId="21" xfId="0" applyFont="1" applyBorder="1"/>
    <xf numFmtId="0" fontId="54" fillId="0" borderId="22" xfId="0" applyFont="1" applyBorder="1"/>
    <xf numFmtId="0" fontId="13" fillId="0" borderId="20" xfId="0" applyFont="1" applyBorder="1" applyAlignment="1">
      <alignment horizontal="left" vertical="top" wrapText="1"/>
    </xf>
    <xf numFmtId="0" fontId="13" fillId="0" borderId="21" xfId="0" applyFont="1" applyBorder="1" applyAlignment="1">
      <alignment horizontal="left" vertical="top"/>
    </xf>
    <xf numFmtId="0" fontId="13" fillId="0" borderId="22" xfId="0" applyFont="1" applyBorder="1" applyAlignment="1">
      <alignment horizontal="left" vertical="top"/>
    </xf>
    <xf numFmtId="0" fontId="82" fillId="0" borderId="33" xfId="0" applyFont="1" applyBorder="1" applyAlignment="1">
      <alignment wrapText="1"/>
    </xf>
    <xf numFmtId="49" fontId="54" fillId="0" borderId="21" xfId="0" applyNumberFormat="1" applyFont="1" applyBorder="1" applyAlignment="1">
      <alignment horizontal="left" vertical="top"/>
    </xf>
    <xf numFmtId="49" fontId="54" fillId="0" borderId="22" xfId="0" applyNumberFormat="1" applyFont="1" applyBorder="1" applyAlignment="1">
      <alignment horizontal="left" vertical="top"/>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13" fillId="0" borderId="34" xfId="0" applyFont="1" applyBorder="1" applyAlignment="1">
      <alignment horizontal="left" vertical="top" wrapText="1"/>
    </xf>
    <xf numFmtId="0" fontId="13" fillId="0" borderId="0" xfId="0" applyFont="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54" fillId="0" borderId="21" xfId="0" applyFont="1" applyBorder="1" applyAlignment="1">
      <alignment horizontal="left" vertical="top"/>
    </xf>
    <xf numFmtId="0" fontId="54" fillId="0" borderId="22" xfId="0" applyFont="1" applyBorder="1" applyAlignment="1">
      <alignment horizontal="left" vertical="top"/>
    </xf>
    <xf numFmtId="49" fontId="19" fillId="3" borderId="0" xfId="0" applyNumberFormat="1" applyFont="1" applyFill="1" applyAlignment="1">
      <alignment horizontal="left" vertical="top"/>
    </xf>
    <xf numFmtId="0" fontId="13" fillId="2" borderId="19" xfId="0" applyFont="1" applyFill="1" applyBorder="1" applyAlignment="1">
      <alignment horizontal="left" vertical="top" wrapText="1"/>
    </xf>
    <xf numFmtId="0" fontId="13" fillId="0" borderId="19" xfId="0" applyFont="1" applyBorder="1" applyAlignment="1">
      <alignment horizontal="left" vertical="top" wrapText="1"/>
    </xf>
    <xf numFmtId="49" fontId="13" fillId="0" borderId="19" xfId="0" applyNumberFormat="1" applyFont="1" applyBorder="1" applyAlignment="1">
      <alignment horizontal="left" vertical="top" wrapText="1"/>
    </xf>
    <xf numFmtId="0" fontId="15" fillId="9" borderId="0" xfId="0" applyFont="1" applyFill="1" applyAlignment="1">
      <alignment horizontal="left" vertical="top"/>
    </xf>
    <xf numFmtId="0" fontId="15" fillId="2" borderId="39" xfId="0" applyFont="1" applyFill="1" applyBorder="1" applyAlignment="1">
      <alignment horizontal="center" vertical="center"/>
    </xf>
    <xf numFmtId="0" fontId="15" fillId="2" borderId="7"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5" xfId="0" applyFont="1" applyFill="1" applyBorder="1" applyAlignment="1">
      <alignment horizontal="center" vertical="center"/>
    </xf>
    <xf numFmtId="49" fontId="15" fillId="3" borderId="49" xfId="0" applyNumberFormat="1" applyFont="1" applyFill="1" applyBorder="1" applyAlignment="1">
      <alignment horizontal="center" vertical="center" wrapText="1"/>
    </xf>
    <xf numFmtId="0" fontId="0" fillId="0" borderId="50" xfId="0" applyBorder="1"/>
    <xf numFmtId="0" fontId="15" fillId="3" borderId="11" xfId="0" applyFont="1" applyFill="1" applyBorder="1" applyAlignment="1">
      <alignment horizontal="center" vertical="center"/>
    </xf>
    <xf numFmtId="0" fontId="15" fillId="3" borderId="18" xfId="0" applyFont="1" applyFill="1" applyBorder="1" applyAlignment="1">
      <alignment horizontal="center" vertical="center"/>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49" fontId="19" fillId="2" borderId="6" xfId="0" applyNumberFormat="1" applyFont="1" applyFill="1" applyBorder="1" applyAlignment="1">
      <alignment horizontal="center" vertical="top" wrapText="1"/>
    </xf>
    <xf numFmtId="49" fontId="19" fillId="2" borderId="7" xfId="0" applyNumberFormat="1" applyFont="1" applyFill="1" applyBorder="1" applyAlignment="1">
      <alignment horizontal="center"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49" fontId="0" fillId="0" borderId="5"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9" fontId="19" fillId="2" borderId="6" xfId="0" applyNumberFormat="1" applyFont="1" applyFill="1" applyBorder="1" applyAlignment="1">
      <alignment horizontal="center" vertical="top"/>
    </xf>
    <xf numFmtId="49" fontId="19" fillId="2" borderId="7" xfId="0" applyNumberFormat="1" applyFont="1" applyFill="1" applyBorder="1" applyAlignment="1">
      <alignment horizontal="center" vertical="top"/>
    </xf>
    <xf numFmtId="49" fontId="19" fillId="4" borderId="5" xfId="0" applyNumberFormat="1" applyFont="1" applyFill="1" applyBorder="1" applyAlignment="1">
      <alignment horizontal="center" vertical="top"/>
    </xf>
    <xf numFmtId="49" fontId="19" fillId="4" borderId="6" xfId="0" applyNumberFormat="1" applyFont="1" applyFill="1" applyBorder="1" applyAlignment="1">
      <alignment horizontal="center" vertical="top"/>
    </xf>
    <xf numFmtId="49" fontId="19" fillId="4" borderId="7" xfId="0" applyNumberFormat="1" applyFont="1" applyFill="1" applyBorder="1" applyAlignment="1">
      <alignment horizontal="center" vertical="top"/>
    </xf>
    <xf numFmtId="49" fontId="8" fillId="3" borderId="6" xfId="0" applyNumberFormat="1" applyFont="1" applyFill="1" applyBorder="1" applyAlignment="1">
      <alignment horizontal="center" vertical="top"/>
    </xf>
    <xf numFmtId="49" fontId="8" fillId="3" borderId="7" xfId="0" applyNumberFormat="1" applyFont="1" applyFill="1" applyBorder="1" applyAlignment="1">
      <alignment horizontal="center" vertical="top"/>
    </xf>
    <xf numFmtId="0" fontId="64" fillId="9" borderId="5" xfId="0" applyFont="1" applyFill="1" applyBorder="1" applyAlignment="1" applyProtection="1">
      <alignment horizontal="left" vertical="top" wrapText="1"/>
      <protection locked="0"/>
    </xf>
    <xf numFmtId="0" fontId="64" fillId="9" borderId="6" xfId="0" applyFont="1" applyFill="1" applyBorder="1" applyAlignment="1" applyProtection="1">
      <alignment horizontal="left" vertical="top" wrapText="1"/>
      <protection locked="0"/>
    </xf>
    <xf numFmtId="0" fontId="64" fillId="9" borderId="7" xfId="0" applyFont="1" applyFill="1" applyBorder="1" applyAlignment="1" applyProtection="1">
      <alignment horizontal="left" vertical="top" wrapText="1"/>
      <protection locked="0"/>
    </xf>
    <xf numFmtId="0" fontId="19" fillId="3" borderId="7" xfId="0" applyFont="1" applyFill="1" applyBorder="1" applyAlignment="1">
      <alignment horizontal="center" vertical="center"/>
    </xf>
    <xf numFmtId="0" fontId="15" fillId="3" borderId="26"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3" borderId="14" xfId="0" applyNumberFormat="1" applyFont="1" applyFill="1" applyBorder="1" applyAlignment="1">
      <alignment horizontal="center" vertical="center" wrapText="1"/>
    </xf>
    <xf numFmtId="49" fontId="15" fillId="3" borderId="15"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49" fontId="19" fillId="9" borderId="1" xfId="0"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0" fontId="15" fillId="12" borderId="5"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0" fillId="0" borderId="0" xfId="0" applyAlignment="1">
      <alignment horizontal="center"/>
    </xf>
    <xf numFmtId="0" fontId="13" fillId="2" borderId="1" xfId="0" applyFont="1" applyFill="1" applyBorder="1" applyAlignment="1">
      <alignment horizontal="left" vertical="center" wrapText="1"/>
    </xf>
    <xf numFmtId="49" fontId="19" fillId="3" borderId="6" xfId="0" applyNumberFormat="1" applyFont="1" applyFill="1" applyBorder="1" applyAlignment="1">
      <alignment horizontal="center" vertical="top"/>
    </xf>
    <xf numFmtId="49" fontId="19" fillId="3" borderId="7" xfId="0" applyNumberFormat="1" applyFont="1" applyFill="1" applyBorder="1" applyAlignment="1">
      <alignment horizontal="center" vertical="top"/>
    </xf>
    <xf numFmtId="49" fontId="54" fillId="0" borderId="5" xfId="0" applyNumberFormat="1" applyFont="1" applyBorder="1" applyAlignment="1">
      <alignment horizontal="left" vertical="top" wrapText="1"/>
    </xf>
    <xf numFmtId="49" fontId="79" fillId="0" borderId="6" xfId="0" applyNumberFormat="1" applyFont="1" applyBorder="1" applyAlignment="1">
      <alignment horizontal="left" vertical="top" wrapText="1"/>
    </xf>
    <xf numFmtId="49" fontId="79" fillId="0" borderId="7" xfId="0" applyNumberFormat="1" applyFont="1" applyBorder="1" applyAlignment="1">
      <alignment horizontal="left" vertical="top" wrapText="1"/>
    </xf>
    <xf numFmtId="0" fontId="13" fillId="2" borderId="5" xfId="0" applyFont="1" applyFill="1" applyBorder="1" applyAlignment="1">
      <alignment horizontal="left" vertical="center" wrapText="1"/>
    </xf>
    <xf numFmtId="0" fontId="0" fillId="0" borderId="6" xfId="0" applyBorder="1"/>
    <xf numFmtId="0" fontId="0" fillId="0" borderId="7" xfId="0" applyBorder="1"/>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49" fontId="19" fillId="0" borderId="0" xfId="0" applyNumberFormat="1" applyFont="1" applyAlignment="1">
      <alignment horizontal="center" vertical="center" wrapText="1"/>
    </xf>
    <xf numFmtId="49" fontId="19" fillId="3" borderId="5" xfId="0" applyNumberFormat="1" applyFont="1" applyFill="1" applyBorder="1" applyAlignment="1">
      <alignment horizontal="left" vertical="center" wrapText="1"/>
    </xf>
    <xf numFmtId="49" fontId="19" fillId="3" borderId="6" xfId="0" applyNumberFormat="1" applyFont="1" applyFill="1" applyBorder="1" applyAlignment="1">
      <alignment horizontal="left" vertical="center" wrapText="1"/>
    </xf>
    <xf numFmtId="49" fontId="19" fillId="3" borderId="7" xfId="0" applyNumberFormat="1" applyFont="1" applyFill="1" applyBorder="1" applyAlignment="1">
      <alignment horizontal="left" vertical="center" wrapText="1"/>
    </xf>
    <xf numFmtId="49" fontId="13" fillId="2" borderId="5" xfId="0" applyNumberFormat="1" applyFont="1" applyFill="1" applyBorder="1" applyAlignment="1">
      <alignment horizontal="left" vertical="center" wrapText="1"/>
    </xf>
    <xf numFmtId="49" fontId="13" fillId="2" borderId="6" xfId="0" applyNumberFormat="1" applyFont="1" applyFill="1" applyBorder="1" applyAlignment="1">
      <alignment horizontal="left" vertical="center" wrapText="1"/>
    </xf>
    <xf numFmtId="49" fontId="13" fillId="2" borderId="7" xfId="0" applyNumberFormat="1" applyFont="1" applyFill="1" applyBorder="1" applyAlignment="1">
      <alignment horizontal="left" vertical="center" wrapText="1"/>
    </xf>
    <xf numFmtId="49" fontId="13" fillId="2" borderId="1" xfId="0" applyNumberFormat="1" applyFont="1" applyFill="1" applyBorder="1" applyAlignment="1">
      <alignment horizontal="left" vertical="center" wrapText="1"/>
    </xf>
    <xf numFmtId="49" fontId="19" fillId="9" borderId="5" xfId="0" applyNumberFormat="1" applyFont="1" applyFill="1" applyBorder="1" applyAlignment="1" applyProtection="1">
      <alignment horizontal="left" vertical="center" wrapText="1"/>
      <protection locked="0"/>
    </xf>
    <xf numFmtId="49" fontId="19" fillId="9" borderId="6" xfId="0" applyNumberFormat="1" applyFont="1" applyFill="1" applyBorder="1" applyAlignment="1" applyProtection="1">
      <alignment horizontal="left" vertical="center" wrapText="1"/>
      <protection locked="0"/>
    </xf>
    <xf numFmtId="49" fontId="19" fillId="9" borderId="7" xfId="0" applyNumberFormat="1" applyFont="1" applyFill="1" applyBorder="1" applyAlignment="1" applyProtection="1">
      <alignment horizontal="left" vertical="center" wrapText="1"/>
      <protection locked="0"/>
    </xf>
    <xf numFmtId="49" fontId="19" fillId="3" borderId="1" xfId="0" applyNumberFormat="1" applyFont="1" applyFill="1" applyBorder="1" applyAlignment="1">
      <alignment horizontal="center" vertical="center" wrapText="1"/>
    </xf>
    <xf numFmtId="0" fontId="15" fillId="3" borderId="26" xfId="0" applyFont="1" applyFill="1" applyBorder="1" applyAlignment="1">
      <alignment horizontal="center" vertical="center" wrapText="1" shrinkToFit="1"/>
    </xf>
    <xf numFmtId="0" fontId="15" fillId="3" borderId="32" xfId="0" applyFont="1" applyFill="1" applyBorder="1" applyAlignment="1">
      <alignment horizontal="center" vertical="center" wrapText="1" shrinkToFit="1"/>
    </xf>
    <xf numFmtId="49" fontId="13" fillId="2" borderId="1" xfId="0" applyNumberFormat="1" applyFont="1" applyFill="1" applyBorder="1" applyAlignment="1">
      <alignment horizontal="left" vertical="center" wrapText="1" indent="2"/>
    </xf>
    <xf numFmtId="49" fontId="13" fillId="2" borderId="15" xfId="0" applyNumberFormat="1" applyFont="1" applyFill="1" applyBorder="1" applyAlignment="1">
      <alignment horizontal="left" vertical="center" wrapText="1" indent="2"/>
    </xf>
    <xf numFmtId="0" fontId="54" fillId="2" borderId="1" xfId="0"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51" fillId="9" borderId="1" xfId="0" applyNumberFormat="1" applyFont="1" applyFill="1" applyBorder="1" applyAlignment="1" applyProtection="1">
      <alignment horizontal="left" vertical="top" wrapText="1"/>
      <protection locked="0"/>
    </xf>
    <xf numFmtId="49" fontId="15" fillId="3" borderId="5" xfId="0" applyNumberFormat="1" applyFont="1" applyFill="1" applyBorder="1" applyAlignment="1">
      <alignment horizontal="left" vertical="center"/>
    </xf>
    <xf numFmtId="49" fontId="15" fillId="3" borderId="6" xfId="0" applyNumberFormat="1" applyFont="1" applyFill="1" applyBorder="1" applyAlignment="1">
      <alignment horizontal="left" vertical="center"/>
    </xf>
    <xf numFmtId="49" fontId="15" fillId="3" borderId="7" xfId="0" applyNumberFormat="1" applyFont="1" applyFill="1" applyBorder="1" applyAlignment="1">
      <alignment horizontal="left" vertical="center"/>
    </xf>
    <xf numFmtId="0" fontId="13" fillId="2" borderId="17"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8" xfId="0" applyFont="1" applyFill="1" applyBorder="1" applyAlignment="1">
      <alignment horizontal="left" vertical="center" wrapText="1"/>
    </xf>
    <xf numFmtId="49" fontId="8" fillId="9" borderId="5" xfId="0" applyNumberFormat="1" applyFont="1" applyFill="1" applyBorder="1" applyAlignment="1" applyProtection="1">
      <alignment horizontal="left" vertical="center" wrapText="1"/>
      <protection locked="0"/>
    </xf>
    <xf numFmtId="49" fontId="8" fillId="9" borderId="6" xfId="0" applyNumberFormat="1" applyFont="1" applyFill="1" applyBorder="1" applyAlignment="1" applyProtection="1">
      <alignment horizontal="left" vertical="center" wrapText="1"/>
      <protection locked="0"/>
    </xf>
    <xf numFmtId="49" fontId="8" fillId="9" borderId="7" xfId="0" applyNumberFormat="1" applyFont="1" applyFill="1" applyBorder="1" applyAlignment="1" applyProtection="1">
      <alignment horizontal="left" vertical="center" wrapText="1"/>
      <protection locked="0"/>
    </xf>
    <xf numFmtId="49" fontId="51" fillId="9" borderId="5" xfId="0" applyNumberFormat="1" applyFont="1" applyFill="1" applyBorder="1" applyAlignment="1" applyProtection="1">
      <alignment horizontal="left" vertical="top" wrapText="1"/>
      <protection locked="0"/>
    </xf>
    <xf numFmtId="49" fontId="51" fillId="9" borderId="6" xfId="0" applyNumberFormat="1" applyFont="1" applyFill="1" applyBorder="1" applyAlignment="1" applyProtection="1">
      <alignment horizontal="left" vertical="top" wrapText="1"/>
      <protection locked="0"/>
    </xf>
    <xf numFmtId="49" fontId="51" fillId="9" borderId="1" xfId="0" applyNumberFormat="1" applyFont="1" applyFill="1" applyBorder="1" applyAlignment="1" applyProtection="1">
      <alignment horizontal="center" vertical="top" wrapText="1"/>
      <protection locked="0"/>
    </xf>
    <xf numFmtId="49" fontId="51" fillId="9" borderId="5" xfId="0" applyNumberFormat="1" applyFont="1" applyFill="1" applyBorder="1" applyAlignment="1" applyProtection="1">
      <alignment horizontal="center" vertical="top" wrapText="1"/>
      <protection locked="0"/>
    </xf>
    <xf numFmtId="0" fontId="15" fillId="12" borderId="1" xfId="0" applyFont="1" applyFill="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0" fontId="19" fillId="11" borderId="5" xfId="0" applyFont="1" applyFill="1" applyBorder="1" applyAlignment="1">
      <alignment horizontal="left" vertical="center"/>
    </xf>
    <xf numFmtId="0" fontId="19" fillId="11" borderId="6" xfId="0" applyFont="1" applyFill="1" applyBorder="1" applyAlignment="1">
      <alignment horizontal="left" vertical="center"/>
    </xf>
    <xf numFmtId="0" fontId="19" fillId="11" borderId="7" xfId="0" applyFont="1" applyFill="1" applyBorder="1" applyAlignment="1">
      <alignment horizontal="left" vertical="center"/>
    </xf>
    <xf numFmtId="49" fontId="51" fillId="9" borderId="7" xfId="0" applyNumberFormat="1" applyFont="1" applyFill="1" applyBorder="1" applyAlignment="1" applyProtection="1">
      <alignment horizontal="left" vertical="top" wrapText="1"/>
      <protection locked="0"/>
    </xf>
    <xf numFmtId="0" fontId="19" fillId="3" borderId="5" xfId="0" applyFont="1" applyFill="1" applyBorder="1" applyAlignment="1">
      <alignment horizontal="left"/>
    </xf>
    <xf numFmtId="0" fontId="19" fillId="3" borderId="6" xfId="0" applyFont="1" applyFill="1" applyBorder="1" applyAlignment="1">
      <alignment horizontal="left"/>
    </xf>
    <xf numFmtId="0" fontId="19" fillId="3" borderId="7" xfId="0" applyFont="1" applyFill="1" applyBorder="1" applyAlignment="1">
      <alignment horizontal="left"/>
    </xf>
    <xf numFmtId="49" fontId="16" fillId="4" borderId="6" xfId="0" applyNumberFormat="1" applyFont="1" applyFill="1" applyBorder="1" applyAlignment="1">
      <alignment horizontal="left" vertical="center" wrapText="1"/>
    </xf>
    <xf numFmtId="49" fontId="16" fillId="4" borderId="7" xfId="0" applyNumberFormat="1" applyFont="1" applyFill="1" applyBorder="1" applyAlignment="1">
      <alignment horizontal="left" vertical="center" wrapText="1"/>
    </xf>
    <xf numFmtId="49" fontId="19" fillId="0" borderId="5"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49" fontId="16" fillId="4" borderId="5" xfId="0" applyNumberFormat="1" applyFont="1" applyFill="1" applyBorder="1" applyAlignment="1">
      <alignment horizontal="left" vertical="center" wrapText="1"/>
    </xf>
    <xf numFmtId="49" fontId="16" fillId="4" borderId="12" xfId="0" applyNumberFormat="1" applyFont="1" applyFill="1" applyBorder="1" applyAlignment="1">
      <alignment horizontal="left" vertical="center" wrapText="1"/>
    </xf>
    <xf numFmtId="49" fontId="16" fillId="4" borderId="11" xfId="0" applyNumberFormat="1" applyFont="1" applyFill="1" applyBorder="1" applyAlignment="1">
      <alignment horizontal="left" vertical="center" wrapText="1"/>
    </xf>
    <xf numFmtId="49" fontId="19" fillId="12" borderId="5" xfId="0" applyNumberFormat="1" applyFont="1" applyFill="1" applyBorder="1" applyAlignment="1">
      <alignment horizontal="center" vertical="center" wrapText="1"/>
    </xf>
    <xf numFmtId="49" fontId="19" fillId="12" borderId="6" xfId="0" applyNumberFormat="1" applyFont="1" applyFill="1" applyBorder="1" applyAlignment="1">
      <alignment horizontal="center" vertical="center"/>
    </xf>
    <xf numFmtId="49" fontId="19" fillId="12" borderId="7"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19" fillId="2" borderId="1" xfId="0" applyNumberFormat="1" applyFont="1" applyFill="1" applyBorder="1" applyAlignment="1">
      <alignment horizontal="left" vertical="center" wrapText="1"/>
    </xf>
    <xf numFmtId="49" fontId="19" fillId="12" borderId="5" xfId="0" applyNumberFormat="1" applyFont="1" applyFill="1" applyBorder="1" applyAlignment="1">
      <alignment horizontal="center" vertical="center"/>
    </xf>
    <xf numFmtId="49" fontId="21" fillId="0" borderId="0" xfId="0" applyNumberFormat="1" applyFont="1" applyAlignment="1">
      <alignment horizontal="left" vertical="center"/>
    </xf>
    <xf numFmtId="49" fontId="16" fillId="0" borderId="6"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1" fillId="0" borderId="0" xfId="0" applyFont="1" applyAlignment="1">
      <alignment horizontal="left" vertical="top" wrapText="1"/>
    </xf>
    <xf numFmtId="49" fontId="14" fillId="9" borderId="5" xfId="0" applyNumberFormat="1" applyFont="1" applyFill="1" applyBorder="1" applyAlignment="1" applyProtection="1">
      <alignment horizontal="left" vertical="top" wrapText="1"/>
      <protection locked="0"/>
    </xf>
    <xf numFmtId="49" fontId="14" fillId="9" borderId="7" xfId="0" applyNumberFormat="1" applyFont="1" applyFill="1" applyBorder="1" applyAlignment="1" applyProtection="1">
      <alignment horizontal="left" vertical="top" wrapText="1"/>
      <protection locked="0"/>
    </xf>
    <xf numFmtId="49" fontId="18" fillId="3" borderId="0" xfId="0" applyNumberFormat="1" applyFont="1" applyFill="1" applyAlignment="1">
      <alignment horizontal="left" vertical="center" wrapText="1"/>
    </xf>
    <xf numFmtId="0" fontId="11" fillId="0" borderId="13" xfId="0" applyFont="1" applyBorder="1" applyAlignment="1">
      <alignment horizontal="left" vertical="top" wrapText="1"/>
    </xf>
    <xf numFmtId="49" fontId="19" fillId="0" borderId="6" xfId="0" applyNumberFormat="1" applyFont="1" applyBorder="1" applyAlignment="1">
      <alignment horizontal="left" vertical="center" wrapText="1"/>
    </xf>
    <xf numFmtId="0" fontId="68" fillId="3" borderId="0" xfId="0" applyFont="1" applyFill="1" applyAlignment="1">
      <alignment horizontal="left" vertical="center" wrapText="1"/>
    </xf>
    <xf numFmtId="49" fontId="19" fillId="9" borderId="17" xfId="0" applyNumberFormat="1" applyFont="1" applyFill="1" applyBorder="1" applyAlignment="1" applyProtection="1">
      <alignment horizontal="left" vertical="top"/>
      <protection locked="0"/>
    </xf>
    <xf numFmtId="49" fontId="19" fillId="9" borderId="13" xfId="0" applyNumberFormat="1" applyFont="1" applyFill="1" applyBorder="1" applyAlignment="1" applyProtection="1">
      <alignment horizontal="left" vertical="top"/>
      <protection locked="0"/>
    </xf>
    <xf numFmtId="49" fontId="19" fillId="9" borderId="18" xfId="0" applyNumberFormat="1" applyFont="1" applyFill="1" applyBorder="1" applyAlignment="1" applyProtection="1">
      <alignment horizontal="left" vertical="top"/>
      <protection locked="0"/>
    </xf>
    <xf numFmtId="49" fontId="16" fillId="0" borderId="12"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0" fontId="18" fillId="3" borderId="0" xfId="0" applyFont="1" applyFill="1" applyAlignment="1">
      <alignment horizontal="left" vertical="top" wrapText="1"/>
    </xf>
    <xf numFmtId="49" fontId="16" fillId="0" borderId="1"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9" fillId="0" borderId="12" xfId="0" applyNumberFormat="1" applyFont="1" applyBorder="1" applyAlignment="1">
      <alignment horizontal="left" vertical="center" wrapText="1"/>
    </xf>
    <xf numFmtId="49" fontId="19" fillId="0" borderId="11" xfId="0" applyNumberFormat="1" applyFont="1" applyBorder="1" applyAlignment="1">
      <alignment horizontal="left" vertical="center" wrapText="1"/>
    </xf>
    <xf numFmtId="49" fontId="16" fillId="0" borderId="13" xfId="0" applyNumberFormat="1" applyFont="1" applyBorder="1" applyAlignment="1">
      <alignment horizontal="left" vertical="center" wrapText="1"/>
    </xf>
    <xf numFmtId="49" fontId="16" fillId="0" borderId="18" xfId="0" applyNumberFormat="1" applyFont="1" applyBorder="1" applyAlignment="1">
      <alignment horizontal="left" vertical="center" wrapText="1"/>
    </xf>
    <xf numFmtId="49" fontId="19" fillId="4" borderId="6" xfId="0" applyNumberFormat="1" applyFont="1" applyFill="1" applyBorder="1" applyAlignment="1">
      <alignment horizontal="left" vertical="center" wrapText="1"/>
    </xf>
    <xf numFmtId="49" fontId="19" fillId="4" borderId="7" xfId="0" applyNumberFormat="1" applyFont="1" applyFill="1" applyBorder="1" applyAlignment="1">
      <alignment horizontal="left" vertical="center" wrapText="1"/>
    </xf>
    <xf numFmtId="49" fontId="18" fillId="3" borderId="0" xfId="0" applyNumberFormat="1" applyFont="1" applyFill="1" applyAlignment="1">
      <alignment horizontal="left" vertical="top" wrapText="1"/>
    </xf>
    <xf numFmtId="49" fontId="16" fillId="9" borderId="5" xfId="0" applyNumberFormat="1" applyFont="1" applyFill="1" applyBorder="1" applyAlignment="1" applyProtection="1">
      <alignment horizontal="left" vertical="top" wrapText="1"/>
      <protection locked="0"/>
    </xf>
    <xf numFmtId="49" fontId="16" fillId="9" borderId="7" xfId="0" applyNumberFormat="1" applyFont="1" applyFill="1" applyBorder="1" applyAlignment="1" applyProtection="1">
      <alignment horizontal="left" vertical="top" wrapText="1"/>
      <protection locked="0"/>
    </xf>
    <xf numFmtId="0" fontId="16" fillId="9" borderId="5" xfId="0" applyFont="1" applyFill="1" applyBorder="1" applyAlignment="1" applyProtection="1">
      <alignment horizontal="left" vertical="top" wrapText="1"/>
      <protection locked="0"/>
    </xf>
    <xf numFmtId="0" fontId="16" fillId="9" borderId="7" xfId="0" applyFont="1" applyFill="1" applyBorder="1" applyAlignment="1" applyProtection="1">
      <alignment horizontal="left" vertical="top" wrapText="1"/>
      <protection locked="0"/>
    </xf>
    <xf numFmtId="49" fontId="24" fillId="9" borderId="17" xfId="0" applyNumberFormat="1" applyFont="1" applyFill="1" applyBorder="1" applyAlignment="1" applyProtection="1">
      <alignment horizontal="left" vertical="top"/>
      <protection locked="0"/>
    </xf>
    <xf numFmtId="49" fontId="24" fillId="9" borderId="13" xfId="0" applyNumberFormat="1" applyFont="1" applyFill="1" applyBorder="1" applyAlignment="1" applyProtection="1">
      <alignment horizontal="left" vertical="top"/>
      <protection locked="0"/>
    </xf>
    <xf numFmtId="49" fontId="24" fillId="9" borderId="18" xfId="0" applyNumberFormat="1" applyFont="1" applyFill="1" applyBorder="1" applyAlignment="1" applyProtection="1">
      <alignment horizontal="left" vertical="top"/>
      <protection locked="0"/>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1" xfId="0" applyFont="1" applyBorder="1" applyAlignment="1">
      <alignment horizontal="left" vertical="center" wrapText="1"/>
    </xf>
    <xf numFmtId="0" fontId="19" fillId="12" borderId="5"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7" xfId="0" applyFont="1" applyFill="1" applyBorder="1" applyAlignment="1">
      <alignment horizontal="center" vertical="center" wrapText="1"/>
    </xf>
    <xf numFmtId="49" fontId="71" fillId="0" borderId="6" xfId="0" applyNumberFormat="1" applyFont="1" applyBorder="1" applyAlignment="1">
      <alignment horizontal="left" vertical="center" wrapText="1"/>
    </xf>
    <xf numFmtId="0" fontId="16" fillId="0" borderId="6" xfId="0" applyFont="1" applyBorder="1" applyAlignment="1">
      <alignment horizontal="left" vertical="center" wrapText="1"/>
    </xf>
    <xf numFmtId="49" fontId="19" fillId="9" borderId="5" xfId="0" applyNumberFormat="1" applyFont="1" applyFill="1" applyBorder="1" applyAlignment="1" applyProtection="1">
      <alignment horizontal="left" vertical="top" wrapText="1"/>
      <protection locked="0"/>
    </xf>
    <xf numFmtId="49" fontId="19" fillId="9" borderId="1" xfId="0" applyNumberFormat="1" applyFont="1" applyFill="1" applyBorder="1" applyAlignment="1" applyProtection="1">
      <alignment horizontal="left" vertical="top" wrapText="1"/>
      <protection locked="0"/>
    </xf>
    <xf numFmtId="0" fontId="11" fillId="0" borderId="0" xfId="0" applyFont="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16" fillId="0" borderId="13" xfId="0" applyFont="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80" fillId="4" borderId="5" xfId="0" applyFont="1" applyFill="1" applyBorder="1" applyAlignment="1">
      <alignment horizontal="left" vertical="center" wrapText="1"/>
    </xf>
    <xf numFmtId="0" fontId="80" fillId="4" borderId="7" xfId="0" applyFont="1" applyFill="1" applyBorder="1" applyAlignment="1">
      <alignment horizontal="left" vertical="center" wrapText="1"/>
    </xf>
    <xf numFmtId="0" fontId="16" fillId="12" borderId="6" xfId="0" applyFont="1" applyFill="1" applyBorder="1" applyAlignment="1">
      <alignment horizontal="center" vertical="center"/>
    </xf>
    <xf numFmtId="0" fontId="16" fillId="12" borderId="7" xfId="0" applyFont="1" applyFill="1" applyBorder="1" applyAlignment="1">
      <alignment horizontal="center" vertical="center"/>
    </xf>
    <xf numFmtId="166" fontId="60" fillId="9" borderId="8" xfId="0" applyNumberFormat="1" applyFont="1" applyFill="1" applyBorder="1" applyAlignment="1" applyProtection="1">
      <alignment horizontal="right" vertical="center" wrapText="1"/>
      <protection locked="0"/>
    </xf>
    <xf numFmtId="166" fontId="60" fillId="9" borderId="28" xfId="0" applyNumberFormat="1" applyFont="1" applyFill="1" applyBorder="1" applyAlignment="1" applyProtection="1">
      <alignment horizontal="right" vertical="center" wrapText="1"/>
      <protection locked="0"/>
    </xf>
    <xf numFmtId="166" fontId="60" fillId="9" borderId="3" xfId="0" applyNumberFormat="1" applyFont="1" applyFill="1" applyBorder="1" applyAlignment="1" applyProtection="1">
      <alignment horizontal="right" vertical="center"/>
      <protection locked="0"/>
    </xf>
    <xf numFmtId="166" fontId="60" fillId="9" borderId="3" xfId="0" applyNumberFormat="1" applyFont="1" applyFill="1" applyBorder="1" applyAlignment="1" applyProtection="1">
      <alignment horizontal="right" vertical="center" wrapText="1"/>
      <protection locked="0"/>
    </xf>
    <xf numFmtId="166" fontId="60" fillId="9" borderId="29" xfId="0" applyNumberFormat="1" applyFont="1" applyFill="1" applyBorder="1" applyAlignment="1" applyProtection="1">
      <alignment horizontal="right" vertical="center"/>
      <protection locked="0"/>
    </xf>
    <xf numFmtId="0" fontId="87" fillId="9" borderId="3" xfId="0" applyFont="1" applyFill="1" applyBorder="1" applyAlignment="1" applyProtection="1">
      <alignment horizontal="right" vertical="center"/>
      <protection locked="0"/>
    </xf>
    <xf numFmtId="166" fontId="60" fillId="0" borderId="3" xfId="0" applyNumberFormat="1" applyFont="1" applyBorder="1" applyAlignment="1">
      <alignment horizontal="right" vertical="center" wrapText="1"/>
    </xf>
    <xf numFmtId="166" fontId="60" fillId="0" borderId="3" xfId="0" applyNumberFormat="1" applyFont="1" applyBorder="1" applyAlignment="1">
      <alignment horizontal="right" vertical="center"/>
    </xf>
    <xf numFmtId="166" fontId="60" fillId="9" borderId="8" xfId="0" applyNumberFormat="1" applyFont="1" applyFill="1" applyBorder="1" applyAlignment="1" applyProtection="1">
      <alignment horizontal="right" vertical="center"/>
      <protection locked="0"/>
    </xf>
    <xf numFmtId="166" fontId="60" fillId="9" borderId="3" xfId="0" applyNumberFormat="1" applyFont="1" applyFill="1" applyBorder="1" applyAlignment="1">
      <alignment horizontal="right" vertical="center"/>
    </xf>
    <xf numFmtId="49" fontId="14" fillId="9" borderId="17" xfId="0" applyNumberFormat="1" applyFont="1" applyFill="1" applyBorder="1" applyAlignment="1" applyProtection="1">
      <alignment horizontal="left" vertical="top" wrapText="1"/>
      <protection locked="0"/>
    </xf>
    <xf numFmtId="49" fontId="14" fillId="9" borderId="13" xfId="0" applyNumberFormat="1" applyFont="1" applyFill="1" applyBorder="1" applyAlignment="1" applyProtection="1">
      <alignment horizontal="left" vertical="top" wrapText="1"/>
      <protection locked="0"/>
    </xf>
    <xf numFmtId="49" fontId="14" fillId="9" borderId="18" xfId="0" applyNumberFormat="1" applyFont="1" applyFill="1" applyBorder="1" applyAlignment="1" applyProtection="1">
      <alignment horizontal="left" vertical="top" wrapText="1"/>
      <protection locked="0"/>
    </xf>
    <xf numFmtId="49" fontId="16" fillId="9" borderId="17" xfId="0" applyNumberFormat="1" applyFont="1" applyFill="1" applyBorder="1" applyAlignment="1" applyProtection="1">
      <alignment horizontal="left" vertical="top"/>
      <protection locked="0"/>
    </xf>
    <xf numFmtId="49" fontId="16" fillId="9" borderId="13" xfId="0" applyNumberFormat="1" applyFont="1" applyFill="1" applyBorder="1" applyAlignment="1" applyProtection="1">
      <alignment horizontal="left" vertical="top"/>
      <protection locked="0"/>
    </xf>
    <xf numFmtId="49" fontId="16" fillId="9" borderId="18" xfId="0" applyNumberFormat="1" applyFont="1" applyFill="1" applyBorder="1" applyAlignment="1" applyProtection="1">
      <alignment horizontal="left" vertical="top"/>
      <protection locked="0"/>
    </xf>
    <xf numFmtId="49" fontId="14" fillId="9" borderId="17" xfId="0" applyNumberFormat="1" applyFont="1" applyFill="1" applyBorder="1" applyAlignment="1" applyProtection="1">
      <alignment horizontal="left" vertical="top"/>
      <protection locked="0"/>
    </xf>
    <xf numFmtId="49" fontId="14" fillId="9" borderId="13" xfId="0" applyNumberFormat="1" applyFont="1" applyFill="1" applyBorder="1" applyAlignment="1" applyProtection="1">
      <alignment horizontal="left" vertical="top"/>
      <protection locked="0"/>
    </xf>
    <xf numFmtId="49" fontId="14" fillId="9" borderId="18" xfId="0" applyNumberFormat="1" applyFont="1" applyFill="1" applyBorder="1" applyAlignment="1" applyProtection="1">
      <alignment horizontal="left" vertical="top"/>
      <protection locked="0"/>
    </xf>
    <xf numFmtId="49" fontId="16" fillId="9" borderId="1" xfId="0" applyNumberFormat="1" applyFont="1" applyFill="1" applyBorder="1" applyAlignment="1" applyProtection="1">
      <alignment horizontal="left" vertical="center" wrapText="1"/>
      <protection locked="0"/>
    </xf>
  </cellXfs>
  <cellStyles count="5">
    <cellStyle name="Comma" xfId="2" builtinId="3"/>
    <cellStyle name="Normal" xfId="0" builtinId="0"/>
    <cellStyle name="Percent" xfId="1" builtinId="5"/>
    <cellStyle name="Обычный 2" xfId="3" xr:uid="{00000000-0005-0000-0000-000001000000}"/>
    <cellStyle name="Обычный 3" xfId="4" xr:uid="{00000000-0005-0000-0000-000002000000}"/>
  </cellStyles>
  <dxfs count="0"/>
  <tableStyles count="0" defaultTableStyle="TableStyleMedium2" defaultPivotStyle="PivotStyleLight16"/>
  <colors>
    <mruColors>
      <color rgb="FF4AB4DF"/>
      <color rgb="FF9BC2E6"/>
      <color rgb="FFFFCCFF"/>
      <color rgb="FFFF66FF"/>
      <color rgb="FFFDB833"/>
      <color rgb="FF305496"/>
      <color rgb="FF203764"/>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782889</xdr:colOff>
      <xdr:row>4</xdr:row>
      <xdr:rowOff>38477</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165735</xdr:colOff>
      <xdr:row>0</xdr:row>
      <xdr:rowOff>108585</xdr:rowOff>
    </xdr:from>
    <xdr:to>
      <xdr:col>3</xdr:col>
      <xdr:colOff>1149984</xdr:colOff>
      <xdr:row>3</xdr:row>
      <xdr:rowOff>159614</xdr:rowOff>
    </xdr:to>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 y="108585"/>
          <a:ext cx="1974849" cy="63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219304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225270</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162155</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4</xdr:col>
      <xdr:colOff>3716</xdr:colOff>
      <xdr:row>42</xdr:row>
      <xdr:rowOff>157088</xdr:rowOff>
    </xdr:to>
    <xdr:pic>
      <xdr:nvPicPr>
        <xdr:cNvPr id="2049" name="Picture 1">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2559" y="21750618"/>
          <a:ext cx="4230000" cy="2824088"/>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3362</xdr:colOff>
      <xdr:row>0</xdr:row>
      <xdr:rowOff>45945</xdr:rowOff>
    </xdr:from>
    <xdr:ext cx="2009774" cy="63840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21" y="4594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291353</xdr:colOff>
      <xdr:row>22</xdr:row>
      <xdr:rowOff>89647</xdr:rowOff>
    </xdr:from>
    <xdr:to>
      <xdr:col>3</xdr:col>
      <xdr:colOff>959286</xdr:colOff>
      <xdr:row>36</xdr:row>
      <xdr:rowOff>90208</xdr:rowOff>
    </xdr:to>
    <xdr:pic>
      <xdr:nvPicPr>
        <xdr:cNvPr id="1027" name="Picture 3">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1353" y="15878735"/>
          <a:ext cx="4230781" cy="29813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262574</xdr:colOff>
      <xdr:row>0</xdr:row>
      <xdr:rowOff>22412</xdr:rowOff>
    </xdr:from>
    <xdr:ext cx="2009774" cy="638404"/>
    <xdr:pic>
      <xdr:nvPicPr>
        <xdr:cNvPr id="2" name="Picture 1" descr="Hom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74" y="22412"/>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141577</xdr:colOff>
      <xdr:row>0</xdr:row>
      <xdr:rowOff>60663</xdr:rowOff>
    </xdr:from>
    <xdr:ext cx="2082865" cy="661622"/>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26" y="60663"/>
          <a:ext cx="2082865" cy="6616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17416</xdr:colOff>
      <xdr:row>0</xdr:row>
      <xdr:rowOff>177075</xdr:rowOff>
    </xdr:from>
    <xdr:to>
      <xdr:col>3</xdr:col>
      <xdr:colOff>1182005</xdr:colOff>
      <xdr:row>4</xdr:row>
      <xdr:rowOff>19824</xdr:rowOff>
    </xdr:to>
    <xdr:pic>
      <xdr:nvPicPr>
        <xdr:cNvPr id="3" name="Picture 1"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845" y="177075"/>
          <a:ext cx="1969678" cy="63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B8" sqref="B8:D8"/>
    </sheetView>
  </sheetViews>
  <sheetFormatPr defaultColWidth="8.88671875" defaultRowHeight="14.4"/>
  <cols>
    <col min="1" max="1" width="5.109375" style="30" customWidth="1"/>
    <col min="2" max="2" width="21.109375" style="30" customWidth="1"/>
    <col min="3" max="3" width="30" style="30" customWidth="1"/>
    <col min="4" max="4" width="55.33203125" style="30" customWidth="1"/>
    <col min="5" max="16384" width="8.88671875" style="30"/>
  </cols>
  <sheetData>
    <row r="2" spans="2:4" ht="15.6" customHeight="1"/>
    <row r="3" spans="2:4" ht="15" customHeight="1"/>
    <row r="5" spans="2:4" ht="30.75" customHeight="1"/>
    <row r="6" spans="2:4" ht="38.25" customHeight="1">
      <c r="B6" s="393" t="s">
        <v>286</v>
      </c>
      <c r="C6" s="393"/>
      <c r="D6" s="393"/>
    </row>
    <row r="7" spans="2:4" ht="5.25" customHeight="1">
      <c r="B7" s="31"/>
      <c r="C7" s="31"/>
      <c r="D7" s="31"/>
    </row>
    <row r="8" spans="2:4" ht="75" customHeight="1">
      <c r="B8" s="394" t="s">
        <v>575</v>
      </c>
      <c r="C8" s="395"/>
      <c r="D8" s="395"/>
    </row>
    <row r="10" spans="2:4" s="32" customFormat="1" ht="24.75" customHeight="1">
      <c r="B10" s="396" t="s">
        <v>539</v>
      </c>
      <c r="C10" s="396"/>
      <c r="D10" s="396"/>
    </row>
    <row r="11" spans="2:4" s="32" customFormat="1" ht="41.25" customHeight="1"/>
    <row r="12" spans="2:4" s="34" customFormat="1" ht="24.75" customHeight="1">
      <c r="B12" s="33" t="s">
        <v>63</v>
      </c>
      <c r="C12" s="397" t="s">
        <v>545</v>
      </c>
      <c r="D12" s="398"/>
    </row>
    <row r="13" spans="2:4" s="34" customFormat="1" ht="19.5" customHeight="1">
      <c r="B13" s="15"/>
      <c r="C13" s="15"/>
      <c r="D13" s="15"/>
    </row>
    <row r="14" spans="2:4" s="34" customFormat="1" ht="24.75" customHeight="1">
      <c r="B14" s="399" t="s">
        <v>64</v>
      </c>
      <c r="C14" s="399"/>
      <c r="D14" s="399"/>
    </row>
    <row r="15" spans="2:4" s="36" customFormat="1" ht="22.5" customHeight="1">
      <c r="B15" s="35" t="s">
        <v>65</v>
      </c>
      <c r="C15" s="400" t="s">
        <v>540</v>
      </c>
      <c r="D15" s="401"/>
    </row>
    <row r="16" spans="2:4" s="36" customFormat="1" ht="22.5" customHeight="1">
      <c r="B16" s="35" t="s">
        <v>66</v>
      </c>
      <c r="C16" s="400" t="s">
        <v>541</v>
      </c>
      <c r="D16" s="401"/>
    </row>
    <row r="17" spans="2:4" s="36" customFormat="1" ht="53.25" customHeight="1">
      <c r="B17" s="35" t="s">
        <v>67</v>
      </c>
      <c r="C17" s="400" t="s">
        <v>542</v>
      </c>
      <c r="D17" s="401"/>
    </row>
    <row r="18" spans="2:4" s="36" customFormat="1" ht="22.5" customHeight="1">
      <c r="B18" s="35" t="s">
        <v>68</v>
      </c>
      <c r="C18" s="402" t="s">
        <v>543</v>
      </c>
      <c r="D18" s="403"/>
    </row>
    <row r="19" spans="2:4" s="36" customFormat="1" ht="22.5" customHeight="1">
      <c r="B19" s="35" t="s">
        <v>69</v>
      </c>
      <c r="C19" s="404" t="s">
        <v>544</v>
      </c>
      <c r="D19" s="403"/>
    </row>
    <row r="20" spans="2:4" s="34" customFormat="1" ht="41.25" customHeight="1"/>
    <row r="21" spans="2:4" s="32" customFormat="1" ht="24.75" customHeight="1">
      <c r="B21" s="405" t="s">
        <v>287</v>
      </c>
      <c r="C21" s="405"/>
      <c r="D21" s="405"/>
    </row>
    <row r="22" spans="2:4" s="32" customFormat="1" ht="140.25" customHeight="1">
      <c r="B22" s="391" t="s">
        <v>70</v>
      </c>
      <c r="C22" s="391"/>
      <c r="D22" s="392"/>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zoomScale="70" zoomScaleNormal="70" workbookViewId="0">
      <selection activeCell="B6" sqref="B6"/>
    </sheetView>
  </sheetViews>
  <sheetFormatPr defaultColWidth="8.88671875" defaultRowHeight="15.6"/>
  <cols>
    <col min="1" max="1" width="2.6640625" style="15" customWidth="1"/>
    <col min="2" max="2" width="8" style="17" customWidth="1"/>
    <col min="3" max="3" width="4.109375" style="17" customWidth="1"/>
    <col min="4" max="4" width="69.88671875" style="16" customWidth="1"/>
    <col min="5" max="5" width="13.5546875" style="15" customWidth="1"/>
    <col min="6" max="6" width="140.33203125" style="16" customWidth="1"/>
    <col min="7" max="16384" width="8.88671875" style="15"/>
  </cols>
  <sheetData>
    <row r="1" spans="2:11">
      <c r="B1" s="286" t="s">
        <v>1</v>
      </c>
      <c r="C1" s="286"/>
    </row>
    <row r="2" spans="2:11" ht="15.6" customHeight="1">
      <c r="B2" s="15" t="s">
        <v>419</v>
      </c>
      <c r="C2" s="286"/>
      <c r="D2" s="287"/>
      <c r="E2" s="95" t="s">
        <v>239</v>
      </c>
      <c r="F2" s="288"/>
    </row>
    <row r="3" spans="2:11" ht="15" customHeight="1">
      <c r="B3" s="15" t="s">
        <v>420</v>
      </c>
      <c r="C3" s="286"/>
      <c r="E3" s="97" t="s">
        <v>576</v>
      </c>
      <c r="F3" s="288"/>
    </row>
    <row r="5" spans="2:11">
      <c r="E5" s="289" t="s">
        <v>454</v>
      </c>
      <c r="F5" s="290"/>
    </row>
    <row r="6" spans="2:11" s="1" customFormat="1" ht="20.25" customHeight="1">
      <c r="B6" s="292" t="s">
        <v>223</v>
      </c>
      <c r="C6" s="99"/>
      <c r="D6" s="99"/>
      <c r="E6" s="100"/>
      <c r="F6" s="293"/>
      <c r="G6" s="337"/>
      <c r="H6" s="337"/>
    </row>
    <row r="7" spans="2:11" ht="1.5" hidden="1" customHeight="1">
      <c r="B7" s="552"/>
      <c r="C7" s="552"/>
      <c r="D7" s="552"/>
    </row>
    <row r="8" spans="2:11" ht="178.5" customHeight="1">
      <c r="B8" s="594" t="s">
        <v>582</v>
      </c>
      <c r="C8" s="594"/>
      <c r="D8" s="594"/>
      <c r="E8" s="594"/>
      <c r="F8" s="594"/>
    </row>
    <row r="9" spans="2:11" ht="18">
      <c r="B9" s="338" t="s">
        <v>238</v>
      </c>
      <c r="C9" s="338"/>
      <c r="D9" s="338"/>
      <c r="E9" s="339"/>
      <c r="F9" s="339"/>
      <c r="G9" s="340"/>
      <c r="H9" s="340"/>
    </row>
    <row r="10" spans="2:11">
      <c r="D10" s="295"/>
    </row>
    <row r="11" spans="2:11" ht="28.5" customHeight="1">
      <c r="B11" s="576" t="s">
        <v>221</v>
      </c>
      <c r="C11" s="576"/>
      <c r="D11" s="576"/>
      <c r="E11" s="576"/>
      <c r="F11" s="576"/>
      <c r="G11" s="18"/>
      <c r="H11" s="19"/>
      <c r="I11" s="19"/>
      <c r="J11" s="20"/>
      <c r="K11" s="20"/>
    </row>
    <row r="12" spans="2:11">
      <c r="H12" s="20"/>
      <c r="I12" s="20"/>
      <c r="J12" s="20"/>
      <c r="K12" s="20"/>
    </row>
    <row r="13" spans="2:11" s="21" customFormat="1" ht="26.25" customHeight="1">
      <c r="B13" s="297" t="s">
        <v>0</v>
      </c>
      <c r="C13" s="548" t="s">
        <v>194</v>
      </c>
      <c r="D13" s="548"/>
      <c r="E13" s="298" t="s">
        <v>416</v>
      </c>
      <c r="F13" s="299" t="s">
        <v>220</v>
      </c>
      <c r="H13" s="22"/>
      <c r="I13" s="22"/>
      <c r="J13" s="22"/>
      <c r="K13" s="22"/>
    </row>
    <row r="14" spans="2:11" s="21" customFormat="1" ht="51.75" customHeight="1">
      <c r="B14" s="325" t="s">
        <v>11</v>
      </c>
      <c r="C14" s="595" t="s">
        <v>499</v>
      </c>
      <c r="D14" s="595"/>
      <c r="E14" s="86"/>
      <c r="F14" s="332"/>
      <c r="H14" s="22"/>
      <c r="I14" s="22"/>
      <c r="J14" s="22"/>
      <c r="K14" s="22"/>
    </row>
    <row r="15" spans="2:11" ht="50.4" customHeight="1">
      <c r="B15" s="306" t="s">
        <v>10</v>
      </c>
      <c r="C15" s="553" t="s">
        <v>500</v>
      </c>
      <c r="D15" s="553"/>
      <c r="E15" s="86"/>
      <c r="F15" s="332"/>
      <c r="H15" s="303" t="s">
        <v>4</v>
      </c>
      <c r="I15" s="23"/>
      <c r="J15" s="23"/>
      <c r="K15" s="20"/>
    </row>
    <row r="16" spans="2:11" ht="64.5" customHeight="1">
      <c r="B16" s="306" t="s">
        <v>34</v>
      </c>
      <c r="C16" s="591" t="s">
        <v>361</v>
      </c>
      <c r="D16" s="591"/>
      <c r="E16" s="86"/>
      <c r="F16" s="332"/>
      <c r="H16" s="303" t="s">
        <v>5</v>
      </c>
      <c r="I16" s="23"/>
      <c r="J16" s="23"/>
      <c r="K16" s="20"/>
    </row>
    <row r="17" spans="1:9" ht="18.75" customHeight="1">
      <c r="A17" s="23" t="s">
        <v>5</v>
      </c>
      <c r="B17" s="344" t="s">
        <v>222</v>
      </c>
      <c r="C17" s="308"/>
      <c r="D17" s="308"/>
      <c r="E17" s="309"/>
      <c r="F17" s="310"/>
    </row>
    <row r="18" spans="1:9" ht="60" customHeight="1">
      <c r="A18" s="23" t="s">
        <v>6</v>
      </c>
      <c r="B18" s="592"/>
      <c r="C18" s="592"/>
      <c r="D18" s="592"/>
      <c r="E18" s="592"/>
      <c r="F18" s="593"/>
    </row>
    <row r="19" spans="1:9" ht="30" customHeight="1">
      <c r="A19" s="23" t="s">
        <v>7</v>
      </c>
    </row>
    <row r="20" spans="1:9" ht="30" customHeight="1">
      <c r="B20" s="576" t="s">
        <v>224</v>
      </c>
      <c r="C20" s="576"/>
      <c r="D20" s="576"/>
      <c r="E20" s="576"/>
      <c r="F20" s="576"/>
      <c r="G20" s="18"/>
      <c r="H20" s="18"/>
      <c r="I20" s="18"/>
    </row>
    <row r="21" spans="1:9" ht="12.75" customHeight="1">
      <c r="B21" s="341"/>
      <c r="C21" s="341"/>
      <c r="D21" s="341"/>
      <c r="E21" s="342"/>
      <c r="F21" s="341"/>
      <c r="G21" s="18"/>
      <c r="H21" s="18"/>
      <c r="I21" s="18"/>
    </row>
    <row r="22" spans="1:9" s="21" customFormat="1" ht="26.25" customHeight="1">
      <c r="B22" s="297" t="s">
        <v>0</v>
      </c>
      <c r="C22" s="548" t="s">
        <v>194</v>
      </c>
      <c r="D22" s="548"/>
      <c r="E22" s="298" t="s">
        <v>415</v>
      </c>
      <c r="F22" s="299" t="s">
        <v>220</v>
      </c>
    </row>
    <row r="23" spans="1:9" ht="63" customHeight="1">
      <c r="B23" s="314" t="s">
        <v>12</v>
      </c>
      <c r="C23" s="586" t="s">
        <v>501</v>
      </c>
      <c r="D23" s="586"/>
      <c r="E23" s="86"/>
      <c r="F23" s="345"/>
    </row>
    <row r="24" spans="1:9" ht="64.5" customHeight="1">
      <c r="B24" s="314" t="s">
        <v>13</v>
      </c>
      <c r="C24" s="586" t="s">
        <v>502</v>
      </c>
      <c r="D24" s="586"/>
      <c r="E24" s="86"/>
      <c r="F24" s="345"/>
    </row>
    <row r="25" spans="1:9" ht="96" customHeight="1">
      <c r="B25" s="314" t="s">
        <v>14</v>
      </c>
      <c r="C25" s="591" t="s">
        <v>227</v>
      </c>
      <c r="D25" s="591"/>
      <c r="E25" s="86"/>
      <c r="F25" s="334"/>
    </row>
    <row r="26" spans="1:9" ht="53.25" customHeight="1">
      <c r="B26" s="314" t="s">
        <v>29</v>
      </c>
      <c r="C26" s="569" t="s">
        <v>225</v>
      </c>
      <c r="D26" s="569"/>
      <c r="E26" s="86"/>
      <c r="F26" s="336"/>
    </row>
    <row r="27" spans="1:9" ht="81" customHeight="1">
      <c r="B27" s="314" t="s">
        <v>30</v>
      </c>
      <c r="C27" s="584" t="s">
        <v>362</v>
      </c>
      <c r="D27" s="585"/>
      <c r="E27" s="86"/>
      <c r="F27" s="336"/>
    </row>
    <row r="28" spans="1:9" ht="177.75" customHeight="1">
      <c r="B28" s="314" t="s">
        <v>33</v>
      </c>
      <c r="C28" s="586" t="s">
        <v>503</v>
      </c>
      <c r="D28" s="586"/>
      <c r="E28" s="86"/>
      <c r="F28" s="336"/>
    </row>
    <row r="29" spans="1:9" ht="63.75" customHeight="1">
      <c r="B29" s="314" t="s">
        <v>48</v>
      </c>
      <c r="C29" s="601" t="s">
        <v>504</v>
      </c>
      <c r="D29" s="601"/>
      <c r="E29" s="86"/>
      <c r="F29" s="334"/>
    </row>
    <row r="30" spans="1:9" ht="18.75" customHeight="1">
      <c r="A30" s="23" t="s">
        <v>5</v>
      </c>
      <c r="B30" s="344" t="s">
        <v>505</v>
      </c>
      <c r="C30" s="308"/>
      <c r="D30" s="308"/>
      <c r="E30" s="309"/>
      <c r="F30" s="310"/>
    </row>
    <row r="31" spans="1:9" ht="60" customHeight="1">
      <c r="A31" s="23" t="s">
        <v>6</v>
      </c>
      <c r="B31" s="562"/>
      <c r="C31" s="563"/>
      <c r="D31" s="563"/>
      <c r="E31" s="563"/>
      <c r="F31" s="564"/>
    </row>
    <row r="33" spans="2:9" ht="26.25" customHeight="1">
      <c r="B33" s="576" t="s">
        <v>226</v>
      </c>
      <c r="C33" s="576"/>
      <c r="D33" s="576"/>
      <c r="E33" s="576"/>
      <c r="F33" s="576"/>
      <c r="G33" s="18"/>
      <c r="H33" s="18"/>
      <c r="I33" s="18"/>
    </row>
    <row r="34" spans="2:9" s="26" customFormat="1">
      <c r="B34" s="315"/>
      <c r="C34" s="315"/>
      <c r="D34" s="316"/>
      <c r="F34" s="316"/>
    </row>
    <row r="35" spans="2:9" s="21" customFormat="1" ht="26.25" customHeight="1">
      <c r="B35" s="297" t="s">
        <v>0</v>
      </c>
      <c r="C35" s="548" t="s">
        <v>194</v>
      </c>
      <c r="D35" s="549"/>
      <c r="E35" s="298" t="s">
        <v>416</v>
      </c>
      <c r="F35" s="299" t="s">
        <v>220</v>
      </c>
    </row>
    <row r="36" spans="2:9" ht="59.25" customHeight="1">
      <c r="B36" s="343" t="s">
        <v>15</v>
      </c>
      <c r="C36" s="596" t="s">
        <v>507</v>
      </c>
      <c r="D36" s="597"/>
      <c r="E36" s="86"/>
      <c r="F36" s="336"/>
    </row>
    <row r="37" spans="2:9" ht="63.75" customHeight="1">
      <c r="B37" s="343" t="s">
        <v>16</v>
      </c>
      <c r="C37" s="596" t="s">
        <v>363</v>
      </c>
      <c r="D37" s="597"/>
      <c r="E37" s="86"/>
      <c r="F37" s="336"/>
    </row>
    <row r="38" spans="2:9" ht="64.5" customHeight="1">
      <c r="B38" s="343" t="s">
        <v>17</v>
      </c>
      <c r="C38" s="598" t="s">
        <v>506</v>
      </c>
      <c r="D38" s="599"/>
      <c r="E38" s="86"/>
      <c r="F38" s="336"/>
    </row>
    <row r="39" spans="2:9" ht="81" customHeight="1">
      <c r="B39" s="343" t="s">
        <v>31</v>
      </c>
      <c r="C39" s="600" t="s">
        <v>228</v>
      </c>
      <c r="D39" s="599"/>
      <c r="E39" s="86"/>
      <c r="F39" s="336"/>
    </row>
    <row r="40" spans="2:9" s="26" customFormat="1" ht="66" customHeight="1">
      <c r="B40" s="306" t="s">
        <v>43</v>
      </c>
      <c r="C40" s="568" t="s">
        <v>448</v>
      </c>
      <c r="D40" s="568"/>
      <c r="E40" s="86"/>
      <c r="F40" s="333"/>
    </row>
    <row r="41" spans="2:9" s="26" customFormat="1" ht="18.75" customHeight="1">
      <c r="B41" s="344" t="s">
        <v>229</v>
      </c>
      <c r="C41" s="319"/>
      <c r="D41" s="319"/>
      <c r="E41" s="320"/>
      <c r="F41" s="321"/>
    </row>
    <row r="42" spans="2:9" s="26" customFormat="1" ht="60" customHeight="1">
      <c r="B42" s="581"/>
      <c r="C42" s="582"/>
      <c r="D42" s="582"/>
      <c r="E42" s="582"/>
      <c r="F42" s="583"/>
    </row>
    <row r="43" spans="2:9" ht="34.5" customHeight="1">
      <c r="D43" s="322"/>
      <c r="E43" s="323"/>
      <c r="F43" s="322"/>
    </row>
    <row r="44" spans="2:9" ht="23.25" customHeight="1">
      <c r="B44" s="576" t="s">
        <v>230</v>
      </c>
      <c r="C44" s="576"/>
      <c r="D44" s="576"/>
      <c r="E44" s="576"/>
      <c r="F44" s="576"/>
      <c r="G44" s="18"/>
      <c r="H44" s="18"/>
      <c r="I44" s="18"/>
    </row>
    <row r="46" spans="2:9" s="21" customFormat="1" ht="26.25" customHeight="1">
      <c r="B46" s="297" t="s">
        <v>0</v>
      </c>
      <c r="C46" s="548" t="s">
        <v>194</v>
      </c>
      <c r="D46" s="549"/>
      <c r="E46" s="298" t="s">
        <v>416</v>
      </c>
      <c r="F46" s="299" t="s">
        <v>220</v>
      </c>
    </row>
    <row r="47" spans="2:9" ht="67.5" customHeight="1">
      <c r="B47" s="306" t="s">
        <v>18</v>
      </c>
      <c r="C47" s="590" t="s">
        <v>508</v>
      </c>
      <c r="D47" s="554"/>
      <c r="E47" s="86"/>
      <c r="F47" s="336"/>
    </row>
    <row r="48" spans="2:9" ht="62.25" customHeight="1">
      <c r="B48" s="306" t="s">
        <v>19</v>
      </c>
      <c r="C48" s="586" t="s">
        <v>233</v>
      </c>
      <c r="D48" s="586"/>
      <c r="E48" s="86"/>
      <c r="F48" s="346"/>
    </row>
    <row r="49" spans="1:9" s="20" customFormat="1" ht="96.75" customHeight="1">
      <c r="B49" s="306" t="s">
        <v>20</v>
      </c>
      <c r="C49" s="591" t="s">
        <v>509</v>
      </c>
      <c r="D49" s="585"/>
      <c r="E49" s="86"/>
      <c r="F49" s="333"/>
    </row>
    <row r="50" spans="1:9" ht="79.5" customHeight="1">
      <c r="B50" s="306" t="s">
        <v>36</v>
      </c>
      <c r="C50" s="584" t="s">
        <v>364</v>
      </c>
      <c r="D50" s="585"/>
      <c r="E50" s="86"/>
      <c r="F50" s="333"/>
    </row>
    <row r="51" spans="1:9" ht="32.25" customHeight="1">
      <c r="B51" s="306" t="s">
        <v>37</v>
      </c>
      <c r="C51" s="569" t="s">
        <v>234</v>
      </c>
      <c r="D51" s="554"/>
      <c r="E51" s="86"/>
      <c r="F51" s="333"/>
    </row>
    <row r="52" spans="1:9" ht="30" customHeight="1">
      <c r="B52" s="306" t="s">
        <v>38</v>
      </c>
      <c r="C52" s="569" t="s">
        <v>235</v>
      </c>
      <c r="D52" s="554"/>
      <c r="E52" s="86"/>
      <c r="F52" s="333"/>
    </row>
    <row r="53" spans="1:9" s="20" customFormat="1" ht="48" customHeight="1">
      <c r="B53" s="306" t="s">
        <v>39</v>
      </c>
      <c r="C53" s="569" t="s">
        <v>512</v>
      </c>
      <c r="D53" s="554"/>
      <c r="E53" s="86"/>
      <c r="F53" s="333"/>
    </row>
    <row r="54" spans="1:9" s="20" customFormat="1" ht="50.25" customHeight="1">
      <c r="B54" s="306" t="s">
        <v>55</v>
      </c>
      <c r="C54" s="569" t="s">
        <v>237</v>
      </c>
      <c r="D54" s="554"/>
      <c r="E54" s="86"/>
      <c r="F54" s="333"/>
    </row>
    <row r="55" spans="1:9" s="20" customFormat="1" ht="33.75" customHeight="1">
      <c r="B55" s="306" t="s">
        <v>56</v>
      </c>
      <c r="C55" s="569" t="s">
        <v>366</v>
      </c>
      <c r="D55" s="554"/>
      <c r="E55" s="86"/>
      <c r="F55" s="333"/>
    </row>
    <row r="56" spans="1:9" s="20" customFormat="1" ht="36" customHeight="1">
      <c r="B56" s="306" t="s">
        <v>57</v>
      </c>
      <c r="C56" s="569" t="s">
        <v>367</v>
      </c>
      <c r="D56" s="554"/>
      <c r="E56" s="86"/>
      <c r="F56" s="333"/>
    </row>
    <row r="57" spans="1:9" s="20" customFormat="1" ht="36" customHeight="1">
      <c r="B57" s="306" t="s">
        <v>58</v>
      </c>
      <c r="C57" s="568" t="s">
        <v>236</v>
      </c>
      <c r="D57" s="568"/>
      <c r="E57" s="89"/>
      <c r="F57" s="333"/>
    </row>
    <row r="58" spans="1:9" s="20" customFormat="1" ht="47.25" customHeight="1">
      <c r="B58" s="306" t="s">
        <v>60</v>
      </c>
      <c r="C58" s="586" t="s">
        <v>421</v>
      </c>
      <c r="D58" s="586"/>
      <c r="E58" s="86"/>
      <c r="F58" s="333"/>
    </row>
    <row r="59" spans="1:9" s="20" customFormat="1" ht="43.95" customHeight="1">
      <c r="B59" s="587" t="s">
        <v>365</v>
      </c>
      <c r="C59" s="588"/>
      <c r="D59" s="588"/>
      <c r="E59" s="588"/>
      <c r="F59" s="589"/>
    </row>
    <row r="60" spans="1:9" s="20" customFormat="1" ht="63.75" customHeight="1">
      <c r="B60" s="306" t="s">
        <v>61</v>
      </c>
      <c r="C60" s="568" t="s">
        <v>510</v>
      </c>
      <c r="D60" s="568"/>
      <c r="E60" s="86"/>
      <c r="F60" s="333"/>
    </row>
    <row r="61" spans="1:9" ht="18.75" customHeight="1">
      <c r="A61" s="23" t="s">
        <v>5</v>
      </c>
      <c r="B61" s="344" t="s">
        <v>511</v>
      </c>
      <c r="C61" s="308"/>
      <c r="D61" s="308"/>
      <c r="E61" s="309"/>
      <c r="F61" s="310"/>
    </row>
    <row r="62" spans="1:9" ht="60" customHeight="1">
      <c r="A62" s="23" t="s">
        <v>6</v>
      </c>
      <c r="B62" s="562"/>
      <c r="C62" s="563"/>
      <c r="D62" s="563"/>
      <c r="E62" s="563"/>
      <c r="F62" s="564"/>
    </row>
    <row r="63" spans="1:9" ht="38.25" customHeight="1">
      <c r="D63" s="237"/>
      <c r="E63" s="19"/>
      <c r="F63" s="237"/>
      <c r="G63" s="18"/>
      <c r="H63" s="18"/>
      <c r="I63" s="18"/>
    </row>
    <row r="64" spans="1:9" ht="26.25" customHeight="1">
      <c r="B64" s="576" t="s">
        <v>231</v>
      </c>
      <c r="C64" s="576"/>
      <c r="D64" s="576"/>
      <c r="E64" s="576"/>
      <c r="F64" s="576"/>
      <c r="G64" s="18"/>
      <c r="H64" s="18"/>
      <c r="I64" s="18"/>
    </row>
    <row r="66" spans="1:9" s="21" customFormat="1" ht="26.25" customHeight="1">
      <c r="B66" s="297" t="s">
        <v>0</v>
      </c>
      <c r="C66" s="548" t="s">
        <v>194</v>
      </c>
      <c r="D66" s="549"/>
      <c r="E66" s="301" t="s">
        <v>415</v>
      </c>
      <c r="F66" s="299" t="s">
        <v>220</v>
      </c>
    </row>
    <row r="67" spans="1:9" s="24" customFormat="1" ht="37.950000000000003" customHeight="1">
      <c r="B67" s="306" t="s">
        <v>21</v>
      </c>
      <c r="C67" s="568" t="s">
        <v>513</v>
      </c>
      <c r="D67" s="568"/>
      <c r="E67" s="86"/>
      <c r="F67" s="336"/>
    </row>
    <row r="68" spans="1:9" s="25" customFormat="1" ht="58.95" customHeight="1">
      <c r="B68" s="306" t="s">
        <v>22</v>
      </c>
      <c r="C68" s="568" t="s">
        <v>514</v>
      </c>
      <c r="D68" s="568"/>
      <c r="E68" s="86"/>
      <c r="F68" s="333"/>
    </row>
    <row r="69" spans="1:9" s="24" customFormat="1" ht="25.2" customHeight="1">
      <c r="B69" s="314" t="s">
        <v>23</v>
      </c>
      <c r="C69" s="553" t="s">
        <v>368</v>
      </c>
      <c r="D69" s="554"/>
      <c r="E69" s="86"/>
      <c r="F69" s="336"/>
    </row>
    <row r="70" spans="1:9" s="25" customFormat="1" ht="37.950000000000003" customHeight="1">
      <c r="B70" s="587" t="s">
        <v>369</v>
      </c>
      <c r="C70" s="606"/>
      <c r="D70" s="606"/>
      <c r="E70" s="606"/>
      <c r="F70" s="607"/>
    </row>
    <row r="71" spans="1:9" s="24" customFormat="1" ht="34.5" customHeight="1">
      <c r="B71" s="314" t="s">
        <v>52</v>
      </c>
      <c r="C71" s="569" t="s">
        <v>370</v>
      </c>
      <c r="D71" s="554"/>
      <c r="E71" s="86"/>
      <c r="F71" s="336"/>
    </row>
    <row r="72" spans="1:9" s="24" customFormat="1" ht="63" customHeight="1">
      <c r="B72" s="314" t="s">
        <v>53</v>
      </c>
      <c r="C72" s="569" t="s">
        <v>516</v>
      </c>
      <c r="D72" s="554"/>
      <c r="E72" s="86"/>
      <c r="F72" s="336"/>
    </row>
    <row r="73" spans="1:9" s="25" customFormat="1" ht="66" customHeight="1">
      <c r="B73" s="314" t="s">
        <v>54</v>
      </c>
      <c r="C73" s="584" t="s">
        <v>515</v>
      </c>
      <c r="D73" s="585"/>
      <c r="E73" s="86"/>
      <c r="F73" s="333"/>
    </row>
    <row r="74" spans="1:9" ht="18.75" customHeight="1">
      <c r="A74" s="23" t="s">
        <v>5</v>
      </c>
      <c r="B74" s="347" t="s">
        <v>517</v>
      </c>
      <c r="C74" s="308"/>
      <c r="D74" s="308"/>
      <c r="E74" s="309"/>
      <c r="F74" s="310"/>
    </row>
    <row r="75" spans="1:9" ht="60" customHeight="1">
      <c r="A75" s="23" t="s">
        <v>6</v>
      </c>
      <c r="B75" s="562"/>
      <c r="C75" s="563"/>
      <c r="D75" s="563"/>
      <c r="E75" s="563"/>
      <c r="F75" s="564"/>
    </row>
    <row r="76" spans="1:9">
      <c r="B76" s="15"/>
    </row>
    <row r="77" spans="1:9" ht="26.25" customHeight="1">
      <c r="B77" s="576" t="s">
        <v>232</v>
      </c>
      <c r="C77" s="576"/>
      <c r="D77" s="576"/>
      <c r="E77" s="576"/>
      <c r="F77" s="576"/>
      <c r="G77" s="18"/>
      <c r="H77" s="18"/>
      <c r="I77" s="18"/>
    </row>
    <row r="79" spans="1:9" s="21" customFormat="1" ht="26.25" customHeight="1">
      <c r="B79" s="297" t="s">
        <v>0</v>
      </c>
      <c r="C79" s="548" t="s">
        <v>194</v>
      </c>
      <c r="D79" s="549"/>
      <c r="E79" s="298" t="s">
        <v>416</v>
      </c>
      <c r="F79" s="299" t="s">
        <v>220</v>
      </c>
    </row>
    <row r="80" spans="1:9" s="69" customFormat="1" ht="81" customHeight="1">
      <c r="B80" s="314" t="s">
        <v>24</v>
      </c>
      <c r="C80" s="604" t="s">
        <v>455</v>
      </c>
      <c r="D80" s="605"/>
      <c r="E80" s="86"/>
      <c r="F80" s="348"/>
    </row>
    <row r="81" spans="1:9" s="24" customFormat="1" ht="41.4" customHeight="1">
      <c r="B81" s="306" t="s">
        <v>25</v>
      </c>
      <c r="C81" s="553" t="s">
        <v>518</v>
      </c>
      <c r="D81" s="554"/>
      <c r="E81" s="86"/>
      <c r="F81" s="336"/>
    </row>
    <row r="82" spans="1:9" s="24" customFormat="1" ht="63.75" customHeight="1">
      <c r="B82" s="306" t="s">
        <v>26</v>
      </c>
      <c r="C82" s="553" t="s">
        <v>519</v>
      </c>
      <c r="D82" s="554"/>
      <c r="E82" s="86"/>
      <c r="F82" s="336"/>
    </row>
    <row r="83" spans="1:9" s="24" customFormat="1" ht="64.5" customHeight="1">
      <c r="B83" s="306" t="s">
        <v>40</v>
      </c>
      <c r="C83" s="569" t="s">
        <v>373</v>
      </c>
      <c r="D83" s="554"/>
      <c r="E83" s="86"/>
      <c r="F83" s="336"/>
    </row>
    <row r="84" spans="1:9" s="25" customFormat="1" ht="48" customHeight="1">
      <c r="B84" s="306" t="s">
        <v>41</v>
      </c>
      <c r="C84" s="569" t="s">
        <v>521</v>
      </c>
      <c r="D84" s="554"/>
      <c r="E84" s="86"/>
      <c r="F84" s="333"/>
    </row>
    <row r="85" spans="1:9" s="24" customFormat="1" ht="34.5" customHeight="1">
      <c r="B85" s="306" t="s">
        <v>42</v>
      </c>
      <c r="C85" s="568" t="s">
        <v>520</v>
      </c>
      <c r="D85" s="568"/>
      <c r="E85" s="86"/>
      <c r="F85" s="333"/>
    </row>
    <row r="86" spans="1:9" s="25" customFormat="1" ht="34.950000000000003" customHeight="1">
      <c r="B86" s="306" t="s">
        <v>44</v>
      </c>
      <c r="C86" s="569" t="s">
        <v>371</v>
      </c>
      <c r="D86" s="554"/>
      <c r="E86" s="86"/>
      <c r="F86" s="333"/>
    </row>
    <row r="87" spans="1:9" s="25" customFormat="1" ht="66.75" customHeight="1">
      <c r="B87" s="306" t="s">
        <v>45</v>
      </c>
      <c r="C87" s="568" t="s">
        <v>522</v>
      </c>
      <c r="D87" s="568"/>
      <c r="E87" s="86"/>
      <c r="F87" s="333"/>
    </row>
    <row r="88" spans="1:9" s="25" customFormat="1" ht="37.200000000000003" customHeight="1">
      <c r="B88" s="306" t="s">
        <v>46</v>
      </c>
      <c r="C88" s="586" t="s">
        <v>372</v>
      </c>
      <c r="D88" s="586"/>
      <c r="E88" s="86"/>
      <c r="F88" s="349"/>
    </row>
    <row r="89" spans="1:9" s="25" customFormat="1" ht="66.75" customHeight="1">
      <c r="B89" s="306" t="s">
        <v>59</v>
      </c>
      <c r="C89" s="584" t="s">
        <v>374</v>
      </c>
      <c r="D89" s="585"/>
      <c r="E89" s="86"/>
      <c r="F89" s="349"/>
    </row>
    <row r="90" spans="1:9" s="25" customFormat="1" ht="79.5" customHeight="1">
      <c r="B90" s="306" t="s">
        <v>418</v>
      </c>
      <c r="C90" s="584" t="s">
        <v>523</v>
      </c>
      <c r="D90" s="585"/>
      <c r="E90" s="86"/>
      <c r="F90" s="333"/>
    </row>
    <row r="91" spans="1:9" ht="18.75" customHeight="1">
      <c r="A91" s="23"/>
      <c r="B91" s="344" t="s">
        <v>375</v>
      </c>
      <c r="C91" s="308"/>
      <c r="D91" s="308"/>
      <c r="E91" s="309"/>
      <c r="F91" s="310"/>
    </row>
    <row r="92" spans="1:9" ht="60" customHeight="1">
      <c r="A92" s="23"/>
      <c r="B92" s="562"/>
      <c r="C92" s="563"/>
      <c r="D92" s="563"/>
      <c r="E92" s="563"/>
      <c r="F92" s="564"/>
    </row>
    <row r="93" spans="1:9">
      <c r="B93" s="15"/>
    </row>
    <row r="94" spans="1:9" ht="26.25" customHeight="1">
      <c r="B94" s="576" t="s">
        <v>376</v>
      </c>
      <c r="C94" s="576"/>
      <c r="D94" s="576"/>
      <c r="E94" s="576"/>
      <c r="F94" s="576"/>
      <c r="G94" s="18"/>
      <c r="H94" s="18"/>
      <c r="I94" s="18"/>
    </row>
    <row r="96" spans="1:9" s="21" customFormat="1" ht="26.25" customHeight="1">
      <c r="B96" s="297" t="s">
        <v>0</v>
      </c>
      <c r="C96" s="548" t="s">
        <v>194</v>
      </c>
      <c r="D96" s="549"/>
      <c r="E96" s="298" t="s">
        <v>415</v>
      </c>
      <c r="F96" s="299" t="s">
        <v>243</v>
      </c>
    </row>
    <row r="97" spans="1:6" s="24" customFormat="1" ht="81" customHeight="1">
      <c r="B97" s="314" t="s">
        <v>27</v>
      </c>
      <c r="C97" s="602" t="s">
        <v>524</v>
      </c>
      <c r="D97" s="603"/>
      <c r="E97" s="86"/>
      <c r="F97" s="336"/>
    </row>
    <row r="98" spans="1:6" s="24" customFormat="1" ht="65.25" customHeight="1">
      <c r="B98" s="306" t="s">
        <v>28</v>
      </c>
      <c r="C98" s="553" t="s">
        <v>525</v>
      </c>
      <c r="D98" s="554"/>
      <c r="E98" s="86"/>
      <c r="F98" s="336"/>
    </row>
    <row r="99" spans="1:6" ht="18.75" customHeight="1">
      <c r="A99" s="23"/>
      <c r="B99" s="344" t="s">
        <v>526</v>
      </c>
      <c r="C99" s="308"/>
      <c r="D99" s="308"/>
      <c r="E99" s="309"/>
      <c r="F99" s="310"/>
    </row>
    <row r="100" spans="1:6" ht="60" customHeight="1">
      <c r="A100" s="23"/>
      <c r="B100" s="562"/>
      <c r="C100" s="563"/>
      <c r="D100" s="563"/>
      <c r="E100" s="563"/>
      <c r="F100" s="564"/>
    </row>
  </sheetData>
  <sheetProtection algorithmName="SHA-512" hashValue="wMWGasssxxXkXIs0Cfqay31/7IwNVwqDzOSi3MP6gJHTQNIDfp+N98PDUqWTczNI4qGQfGXtFBy/5QQDONNkTA==" saltValue="1fzKhMX2f5oNA7k8KKXw6A==" spinCount="100000" sheet="1" formatCells="0" formatColumns="0" formatRows="0" insertColumns="0" insertRows="0" insertHyperlinks="0"/>
  <mergeCells count="72">
    <mergeCell ref="C83:D83"/>
    <mergeCell ref="C55:D55"/>
    <mergeCell ref="C56:D56"/>
    <mergeCell ref="C72:D72"/>
    <mergeCell ref="C80:D80"/>
    <mergeCell ref="B70:F70"/>
    <mergeCell ref="C71:D71"/>
    <mergeCell ref="C66:D66"/>
    <mergeCell ref="C69:D69"/>
    <mergeCell ref="C67:D67"/>
    <mergeCell ref="C68:D68"/>
    <mergeCell ref="B64:F64"/>
    <mergeCell ref="C98:D98"/>
    <mergeCell ref="B100:F100"/>
    <mergeCell ref="B92:F92"/>
    <mergeCell ref="B94:F94"/>
    <mergeCell ref="C96:D96"/>
    <mergeCell ref="C97:D97"/>
    <mergeCell ref="B42:F42"/>
    <mergeCell ref="C90:D90"/>
    <mergeCell ref="C89:D89"/>
    <mergeCell ref="C82:D82"/>
    <mergeCell ref="C88:D88"/>
    <mergeCell ref="C87:D87"/>
    <mergeCell ref="C85:D85"/>
    <mergeCell ref="C86:D86"/>
    <mergeCell ref="C54:D54"/>
    <mergeCell ref="C84:D84"/>
    <mergeCell ref="B62:F62"/>
    <mergeCell ref="C81:D81"/>
    <mergeCell ref="B75:F75"/>
    <mergeCell ref="B77:F77"/>
    <mergeCell ref="C79:D79"/>
    <mergeCell ref="C73:D73"/>
    <mergeCell ref="C40:D40"/>
    <mergeCell ref="C24:D24"/>
    <mergeCell ref="C23:D23"/>
    <mergeCell ref="B33:F33"/>
    <mergeCell ref="C36:D36"/>
    <mergeCell ref="C37:D37"/>
    <mergeCell ref="C35:D35"/>
    <mergeCell ref="C38:D38"/>
    <mergeCell ref="C39:D39"/>
    <mergeCell ref="B31:F31"/>
    <mergeCell ref="C25:D25"/>
    <mergeCell ref="C27:D27"/>
    <mergeCell ref="C29:D29"/>
    <mergeCell ref="C26:D26"/>
    <mergeCell ref="C28:D28"/>
    <mergeCell ref="C16:D16"/>
    <mergeCell ref="B18:F18"/>
    <mergeCell ref="B20:F20"/>
    <mergeCell ref="C22:D22"/>
    <mergeCell ref="B7:D7"/>
    <mergeCell ref="B8:F8"/>
    <mergeCell ref="B11:F11"/>
    <mergeCell ref="C13:D13"/>
    <mergeCell ref="C14:D14"/>
    <mergeCell ref="C15:D15"/>
    <mergeCell ref="B44:F44"/>
    <mergeCell ref="C46:D46"/>
    <mergeCell ref="C47:D47"/>
    <mergeCell ref="C51:D51"/>
    <mergeCell ref="C48:D48"/>
    <mergeCell ref="C49:D49"/>
    <mergeCell ref="C52:D52"/>
    <mergeCell ref="C50:D50"/>
    <mergeCell ref="C57:D57"/>
    <mergeCell ref="C58:D58"/>
    <mergeCell ref="C60:D60"/>
    <mergeCell ref="B59:F59"/>
    <mergeCell ref="C53:D53"/>
  </mergeCells>
  <dataValidations count="2">
    <dataValidation type="list" allowBlank="1" showInputMessage="1" showErrorMessage="1" sqref="E70" xr:uid="{00000000-0002-0000-0900-000000000000}">
      <formula1>$B$1:$B$1</formula1>
    </dataValidation>
    <dataValidation type="list" allowBlank="1" showInputMessage="1" showErrorMessage="1" sqref="E14:E16 E23:E29 E36:E40 E47:E56 E58 E60 E67:E69 E71:E73 E80:E90 E97:E98" xr:uid="{00000000-0002-0000-0900-000001000000}">
      <formula1>$B$2:$B$3</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1" customWidth="1"/>
    <col min="2" max="2" width="8.88671875" style="1"/>
    <col min="3" max="4" width="8.88671875" style="1" customWidth="1"/>
    <col min="5" max="5" width="10.6640625" style="1" customWidth="1"/>
    <col min="6" max="11" width="9" style="1" customWidth="1"/>
    <col min="12" max="12" width="8.88671875" style="1" customWidth="1"/>
    <col min="13" max="14" width="8.88671875" style="1"/>
    <col min="15" max="15" width="27.44140625" style="1" customWidth="1"/>
    <col min="16" max="16384" width="8.88671875" style="1"/>
  </cols>
  <sheetData>
    <row r="1" spans="2:20" s="3" customFormat="1" ht="42.75" customHeight="1">
      <c r="F1" s="406" t="s">
        <v>239</v>
      </c>
      <c r="G1" s="406"/>
      <c r="H1" s="406"/>
      <c r="I1" s="406"/>
      <c r="J1" s="406"/>
      <c r="K1" s="406"/>
      <c r="L1" s="406"/>
      <c r="M1" s="406"/>
      <c r="N1" s="406"/>
      <c r="O1" s="406"/>
    </row>
    <row r="2" spans="2:20" s="3" customFormat="1" ht="39" customHeight="1">
      <c r="F2" s="407" t="s">
        <v>576</v>
      </c>
      <c r="G2" s="408"/>
      <c r="H2" s="408"/>
      <c r="I2" s="408"/>
      <c r="J2" s="408"/>
      <c r="K2" s="408"/>
      <c r="L2" s="408"/>
      <c r="M2" s="408"/>
      <c r="N2" s="408"/>
      <c r="O2" s="408"/>
    </row>
    <row r="3" spans="2:20" ht="24.75" customHeight="1"/>
    <row r="4" spans="2:20" ht="21">
      <c r="B4" s="10" t="s">
        <v>240</v>
      </c>
      <c r="C4" s="11"/>
      <c r="D4" s="11"/>
      <c r="E4" s="11"/>
      <c r="F4" s="11"/>
      <c r="G4" s="11"/>
      <c r="H4" s="11"/>
      <c r="I4" s="11"/>
      <c r="J4" s="11"/>
      <c r="K4" s="11"/>
      <c r="L4" s="11"/>
      <c r="M4" s="11"/>
      <c r="N4" s="11"/>
      <c r="O4" s="11"/>
    </row>
    <row r="5" spans="2:20" ht="15.6">
      <c r="B5" s="2"/>
    </row>
    <row r="6" spans="2:20" s="5" customFormat="1" ht="18" customHeight="1">
      <c r="B6" s="54" t="s">
        <v>241</v>
      </c>
      <c r="C6" s="54"/>
      <c r="D6" s="54"/>
      <c r="E6" s="54"/>
      <c r="F6" s="54"/>
      <c r="G6" s="55"/>
      <c r="H6" s="55"/>
      <c r="I6" s="55"/>
      <c r="J6" s="55"/>
      <c r="K6" s="55"/>
      <c r="L6" s="55"/>
      <c r="M6" s="55"/>
      <c r="N6" s="55"/>
      <c r="O6" s="55"/>
      <c r="R6" s="6"/>
    </row>
    <row r="7" spans="2:20" ht="166.5" customHeight="1">
      <c r="B7" s="412" t="s">
        <v>533</v>
      </c>
      <c r="C7" s="413"/>
      <c r="D7" s="413"/>
      <c r="E7" s="413"/>
      <c r="F7" s="413"/>
      <c r="G7" s="413"/>
      <c r="H7" s="413"/>
      <c r="I7" s="413"/>
      <c r="J7" s="413"/>
      <c r="K7" s="413"/>
      <c r="L7" s="413"/>
      <c r="M7" s="413"/>
      <c r="N7" s="413"/>
      <c r="O7" s="414"/>
      <c r="T7" s="29"/>
    </row>
    <row r="9" spans="2:20" s="5" customFormat="1" ht="18" customHeight="1">
      <c r="B9" s="54" t="s">
        <v>288</v>
      </c>
      <c r="C9" s="54"/>
      <c r="D9" s="54"/>
      <c r="E9" s="54"/>
      <c r="F9" s="54"/>
      <c r="G9" s="56"/>
      <c r="H9" s="56"/>
      <c r="I9" s="56"/>
      <c r="J9" s="56"/>
      <c r="K9" s="56"/>
      <c r="L9" s="56"/>
      <c r="M9" s="56"/>
      <c r="N9" s="56"/>
      <c r="O9" s="56"/>
      <c r="R9" s="6"/>
    </row>
    <row r="10" spans="2:20" ht="149.25" customHeight="1">
      <c r="B10" s="412" t="s">
        <v>450</v>
      </c>
      <c r="C10" s="418"/>
      <c r="D10" s="418"/>
      <c r="E10" s="418"/>
      <c r="F10" s="418"/>
      <c r="G10" s="418"/>
      <c r="H10" s="418"/>
      <c r="I10" s="418"/>
      <c r="J10" s="418"/>
      <c r="K10" s="418"/>
      <c r="L10" s="418"/>
      <c r="M10" s="418"/>
      <c r="N10" s="418"/>
      <c r="O10" s="419"/>
    </row>
    <row r="12" spans="2:20" s="5" customFormat="1" ht="18" customHeight="1">
      <c r="B12" s="54" t="s">
        <v>242</v>
      </c>
      <c r="C12" s="54"/>
      <c r="D12" s="54"/>
      <c r="E12" s="54"/>
      <c r="F12" s="54"/>
      <c r="G12" s="57"/>
      <c r="H12" s="57"/>
      <c r="I12" s="57"/>
      <c r="J12" s="57"/>
      <c r="K12" s="57"/>
      <c r="L12" s="57"/>
      <c r="M12" s="57"/>
      <c r="N12" s="57"/>
      <c r="O12" s="57"/>
      <c r="R12" s="6"/>
    </row>
    <row r="13" spans="2:20" ht="149.25" customHeight="1">
      <c r="B13" s="415" t="s">
        <v>577</v>
      </c>
      <c r="C13" s="416"/>
      <c r="D13" s="416"/>
      <c r="E13" s="416"/>
      <c r="F13" s="416"/>
      <c r="G13" s="416"/>
      <c r="H13" s="416"/>
      <c r="I13" s="416"/>
      <c r="J13" s="416"/>
      <c r="K13" s="416"/>
      <c r="L13" s="416"/>
      <c r="M13" s="416"/>
      <c r="N13" s="416"/>
      <c r="O13" s="417"/>
    </row>
    <row r="14" spans="2:20" ht="225.75" customHeight="1">
      <c r="B14" s="420" t="s">
        <v>538</v>
      </c>
      <c r="C14" s="421"/>
      <c r="D14" s="421"/>
      <c r="E14" s="421"/>
      <c r="F14" s="421"/>
      <c r="G14" s="421"/>
      <c r="H14" s="421"/>
      <c r="I14" s="421"/>
      <c r="J14" s="421"/>
      <c r="K14" s="421"/>
      <c r="L14" s="421"/>
      <c r="M14" s="421"/>
      <c r="N14" s="421"/>
      <c r="O14" s="422"/>
    </row>
    <row r="15" spans="2:20" ht="164.25" customHeight="1">
      <c r="B15" s="423" t="s">
        <v>578</v>
      </c>
      <c r="C15" s="424"/>
      <c r="D15" s="424"/>
      <c r="E15" s="424"/>
      <c r="F15" s="424"/>
      <c r="G15" s="424"/>
      <c r="H15" s="424"/>
      <c r="I15" s="424"/>
      <c r="J15" s="424"/>
      <c r="K15" s="424"/>
      <c r="L15" s="424"/>
      <c r="M15" s="424"/>
      <c r="N15" s="424"/>
      <c r="O15" s="425"/>
    </row>
    <row r="17" spans="2:15" ht="15.6">
      <c r="B17" s="54" t="s">
        <v>289</v>
      </c>
      <c r="C17" s="54"/>
      <c r="D17" s="54"/>
      <c r="E17" s="54"/>
      <c r="F17" s="54"/>
      <c r="G17" s="56"/>
      <c r="H17" s="56"/>
      <c r="I17" s="56"/>
      <c r="J17" s="56"/>
      <c r="K17" s="56"/>
      <c r="L17" s="56"/>
      <c r="M17" s="56"/>
      <c r="N17" s="56"/>
      <c r="O17" s="56"/>
    </row>
    <row r="18" spans="2:15" ht="108" customHeight="1">
      <c r="B18" s="409" t="s">
        <v>579</v>
      </c>
      <c r="C18" s="410"/>
      <c r="D18" s="410"/>
      <c r="E18" s="410"/>
      <c r="F18" s="410"/>
      <c r="G18" s="410"/>
      <c r="H18" s="410"/>
      <c r="I18" s="410"/>
      <c r="J18" s="410"/>
      <c r="K18" s="410"/>
      <c r="L18" s="410"/>
      <c r="M18" s="410"/>
      <c r="N18" s="410"/>
      <c r="O18" s="411"/>
    </row>
    <row r="42" spans="16:18" ht="15.6">
      <c r="P42" s="6"/>
      <c r="Q42" s="6"/>
      <c r="R42" s="6"/>
    </row>
    <row r="55" spans="16:18" ht="15.6">
      <c r="P55" s="6"/>
      <c r="Q55" s="6"/>
      <c r="R55" s="6"/>
    </row>
  </sheetData>
  <mergeCells count="8">
    <mergeCell ref="F1:O1"/>
    <mergeCell ref="F2:O2"/>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style="28" customWidth="1"/>
    <col min="2" max="3" width="11.33203125" style="28" customWidth="1"/>
    <col min="4" max="4" width="8.88671875" style="28" customWidth="1"/>
    <col min="5" max="5" width="8.6640625" style="28" customWidth="1"/>
    <col min="6" max="11" width="9" style="28" customWidth="1"/>
    <col min="12" max="12" width="8.88671875" style="28" customWidth="1"/>
    <col min="13" max="14" width="8.88671875" style="28"/>
    <col min="15" max="15" width="20.5546875" style="28" customWidth="1"/>
    <col min="16" max="16384" width="8.88671875" style="28"/>
  </cols>
  <sheetData>
    <row r="1" spans="2:18" s="41" customFormat="1" ht="39.75" customHeight="1">
      <c r="F1" s="406" t="s">
        <v>239</v>
      </c>
      <c r="G1" s="406"/>
      <c r="H1" s="406"/>
      <c r="I1" s="406"/>
      <c r="J1" s="406"/>
      <c r="K1" s="406"/>
      <c r="L1" s="406"/>
      <c r="M1" s="406"/>
      <c r="N1" s="406"/>
      <c r="O1" s="406"/>
    </row>
    <row r="2" spans="2:18" s="41" customFormat="1" ht="58.5" customHeight="1">
      <c r="F2" s="407" t="s">
        <v>576</v>
      </c>
      <c r="G2" s="408"/>
      <c r="H2" s="408"/>
      <c r="I2" s="408"/>
      <c r="J2" s="408"/>
      <c r="K2" s="408"/>
      <c r="L2" s="408"/>
      <c r="M2" s="408"/>
      <c r="N2" s="408"/>
      <c r="O2" s="408"/>
    </row>
    <row r="3" spans="2:18" s="42" customFormat="1" ht="1.5" hidden="1" customHeight="1"/>
    <row r="4" spans="2:18" s="42" customFormat="1" ht="21">
      <c r="B4" s="10" t="s">
        <v>245</v>
      </c>
      <c r="C4" s="63"/>
      <c r="D4" s="63"/>
      <c r="E4" s="63"/>
      <c r="F4" s="63"/>
      <c r="G4" s="63"/>
      <c r="H4" s="63"/>
      <c r="I4" s="63"/>
      <c r="J4" s="63"/>
      <c r="K4" s="63"/>
      <c r="L4" s="63"/>
      <c r="M4" s="63"/>
      <c r="N4" s="63"/>
      <c r="O4" s="63"/>
    </row>
    <row r="5" spans="2:18" ht="15.6">
      <c r="B5" s="71"/>
    </row>
    <row r="6" spans="2:18" s="72" customFormat="1" ht="18" customHeight="1">
      <c r="B6" s="428" t="s">
        <v>244</v>
      </c>
      <c r="C6" s="428"/>
      <c r="D6" s="428"/>
      <c r="E6" s="428"/>
      <c r="F6" s="428"/>
      <c r="R6" s="73"/>
    </row>
    <row r="7" spans="2:18" ht="259.5" customHeight="1">
      <c r="B7" s="409" t="s">
        <v>444</v>
      </c>
      <c r="C7" s="426"/>
      <c r="D7" s="426"/>
      <c r="E7" s="426"/>
      <c r="F7" s="426"/>
      <c r="G7" s="426"/>
      <c r="H7" s="426"/>
      <c r="I7" s="426"/>
      <c r="J7" s="426"/>
      <c r="K7" s="426"/>
      <c r="L7" s="426"/>
      <c r="M7" s="426"/>
      <c r="N7" s="426"/>
      <c r="O7" s="427"/>
    </row>
    <row r="8" spans="2:18" ht="17.25" customHeight="1">
      <c r="B8" s="74"/>
      <c r="C8" s="75"/>
      <c r="D8" s="75"/>
      <c r="E8" s="75"/>
      <c r="F8" s="75"/>
      <c r="G8" s="75"/>
      <c r="H8" s="75"/>
      <c r="I8" s="75"/>
      <c r="J8" s="75"/>
      <c r="K8" s="75"/>
      <c r="L8" s="75"/>
      <c r="M8" s="75"/>
      <c r="N8" s="75"/>
      <c r="O8" s="75"/>
    </row>
    <row r="9" spans="2:18" s="72" customFormat="1" ht="18" customHeight="1">
      <c r="B9" s="428" t="s">
        <v>247</v>
      </c>
      <c r="C9" s="428"/>
      <c r="D9" s="428"/>
      <c r="E9" s="428"/>
      <c r="F9" s="428"/>
      <c r="R9" s="73"/>
    </row>
    <row r="10" spans="2:18" ht="331.5" customHeight="1">
      <c r="B10" s="412" t="s">
        <v>457</v>
      </c>
      <c r="C10" s="413"/>
      <c r="D10" s="413"/>
      <c r="E10" s="413"/>
      <c r="F10" s="413"/>
      <c r="G10" s="413"/>
      <c r="H10" s="413"/>
      <c r="I10" s="413"/>
      <c r="J10" s="413"/>
      <c r="K10" s="413"/>
      <c r="L10" s="413"/>
      <c r="M10" s="413"/>
      <c r="N10" s="413"/>
      <c r="O10" s="414"/>
    </row>
    <row r="11" spans="2:18" ht="17.25" customHeight="1">
      <c r="B11" s="74"/>
      <c r="C11" s="75"/>
      <c r="D11" s="75"/>
      <c r="E11" s="75"/>
      <c r="F11" s="75"/>
      <c r="G11" s="75"/>
      <c r="H11" s="75"/>
      <c r="I11" s="75"/>
      <c r="J11" s="75"/>
      <c r="K11" s="75"/>
      <c r="L11" s="75"/>
      <c r="M11" s="75"/>
      <c r="N11" s="75"/>
      <c r="O11" s="75"/>
    </row>
    <row r="12" spans="2:18" ht="21.75" customHeight="1"/>
    <row r="13" spans="2:18" s="72" customFormat="1" ht="18" customHeight="1">
      <c r="B13" s="59" t="s">
        <v>290</v>
      </c>
      <c r="C13" s="59"/>
      <c r="D13" s="59"/>
      <c r="E13" s="59"/>
      <c r="F13" s="59"/>
      <c r="G13" s="70"/>
      <c r="H13" s="70"/>
      <c r="I13" s="70"/>
      <c r="J13" s="70"/>
      <c r="K13" s="70"/>
      <c r="L13" s="70"/>
      <c r="M13" s="70"/>
      <c r="N13" s="70"/>
      <c r="O13" s="70"/>
      <c r="R13" s="73"/>
    </row>
    <row r="14" spans="2:18" s="72" customFormat="1" ht="74.25" customHeight="1">
      <c r="B14" s="429" t="s">
        <v>442</v>
      </c>
      <c r="C14" s="429"/>
      <c r="D14" s="429"/>
      <c r="E14" s="429"/>
      <c r="F14" s="429"/>
      <c r="G14" s="430" t="s">
        <v>460</v>
      </c>
      <c r="H14" s="430"/>
      <c r="I14" s="430"/>
      <c r="J14" s="430"/>
      <c r="K14" s="430"/>
      <c r="L14" s="430"/>
      <c r="M14" s="430"/>
      <c r="N14" s="430"/>
      <c r="O14" s="430"/>
      <c r="R14" s="73"/>
    </row>
    <row r="15" spans="2:18" ht="195.75" customHeight="1">
      <c r="B15" s="429" t="s">
        <v>294</v>
      </c>
      <c r="C15" s="429"/>
      <c r="D15" s="429"/>
      <c r="E15" s="429"/>
      <c r="F15" s="429"/>
      <c r="G15" s="430" t="s">
        <v>291</v>
      </c>
      <c r="H15" s="430"/>
      <c r="I15" s="430"/>
      <c r="J15" s="430"/>
      <c r="K15" s="430"/>
      <c r="L15" s="430"/>
      <c r="M15" s="430"/>
      <c r="N15" s="430"/>
      <c r="O15" s="430"/>
    </row>
    <row r="16" spans="2:18" ht="135.75" customHeight="1">
      <c r="B16" s="429" t="s">
        <v>295</v>
      </c>
      <c r="C16" s="429"/>
      <c r="D16" s="429"/>
      <c r="E16" s="429"/>
      <c r="F16" s="429"/>
      <c r="G16" s="430" t="s">
        <v>292</v>
      </c>
      <c r="H16" s="430"/>
      <c r="I16" s="430"/>
      <c r="J16" s="430"/>
      <c r="K16" s="430"/>
      <c r="L16" s="430"/>
      <c r="M16" s="430"/>
      <c r="N16" s="430"/>
      <c r="O16" s="430"/>
    </row>
    <row r="17" spans="2:18" ht="133.5" customHeight="1">
      <c r="B17" s="429" t="s">
        <v>339</v>
      </c>
      <c r="C17" s="429"/>
      <c r="D17" s="429"/>
      <c r="E17" s="429"/>
      <c r="F17" s="429"/>
      <c r="G17" s="430" t="s">
        <v>461</v>
      </c>
      <c r="H17" s="430"/>
      <c r="I17" s="430"/>
      <c r="J17" s="430"/>
      <c r="K17" s="430"/>
      <c r="L17" s="430"/>
      <c r="M17" s="430"/>
      <c r="N17" s="430"/>
      <c r="O17" s="430"/>
    </row>
    <row r="18" spans="2:18" ht="125.25" customHeight="1">
      <c r="B18" s="429" t="s">
        <v>340</v>
      </c>
      <c r="C18" s="429"/>
      <c r="D18" s="429"/>
      <c r="E18" s="429"/>
      <c r="F18" s="429"/>
      <c r="G18" s="430" t="s">
        <v>296</v>
      </c>
      <c r="H18" s="430"/>
      <c r="I18" s="430"/>
      <c r="J18" s="430"/>
      <c r="K18" s="430"/>
      <c r="L18" s="430"/>
      <c r="M18" s="430"/>
      <c r="N18" s="430"/>
      <c r="O18" s="430"/>
    </row>
    <row r="19" spans="2:18" ht="136.5" customHeight="1">
      <c r="B19" s="429" t="s">
        <v>403</v>
      </c>
      <c r="C19" s="429"/>
      <c r="D19" s="429"/>
      <c r="E19" s="429"/>
      <c r="F19" s="429"/>
      <c r="G19" s="430" t="s">
        <v>462</v>
      </c>
      <c r="H19" s="430"/>
      <c r="I19" s="430"/>
      <c r="J19" s="430"/>
      <c r="K19" s="430"/>
      <c r="L19" s="430"/>
      <c r="M19" s="430"/>
      <c r="N19" s="430"/>
      <c r="O19" s="430"/>
    </row>
    <row r="20" spans="2:18" ht="303.75" customHeight="1">
      <c r="B20" s="429" t="s">
        <v>297</v>
      </c>
      <c r="C20" s="429"/>
      <c r="D20" s="429"/>
      <c r="E20" s="429"/>
      <c r="F20" s="429"/>
      <c r="G20" s="430" t="s">
        <v>463</v>
      </c>
      <c r="H20" s="430"/>
      <c r="I20" s="430"/>
      <c r="J20" s="430"/>
      <c r="K20" s="430"/>
      <c r="L20" s="430"/>
      <c r="M20" s="430"/>
      <c r="N20" s="430"/>
      <c r="O20" s="430"/>
    </row>
    <row r="21" spans="2:18" ht="96.75" customHeight="1">
      <c r="B21" s="429" t="s">
        <v>298</v>
      </c>
      <c r="C21" s="429"/>
      <c r="D21" s="429"/>
      <c r="E21" s="429"/>
      <c r="F21" s="429"/>
      <c r="G21" s="430" t="s">
        <v>472</v>
      </c>
      <c r="H21" s="430"/>
      <c r="I21" s="430"/>
      <c r="J21" s="430"/>
      <c r="K21" s="430"/>
      <c r="L21" s="430"/>
      <c r="M21" s="430"/>
      <c r="N21" s="430"/>
      <c r="O21" s="430"/>
    </row>
    <row r="22" spans="2:18" ht="108" customHeight="1">
      <c r="B22" s="429" t="s">
        <v>458</v>
      </c>
      <c r="C22" s="429"/>
      <c r="D22" s="429"/>
      <c r="E22" s="429"/>
      <c r="F22" s="429"/>
      <c r="G22" s="430" t="s">
        <v>459</v>
      </c>
      <c r="H22" s="430"/>
      <c r="I22" s="430"/>
      <c r="J22" s="430"/>
      <c r="K22" s="430"/>
      <c r="L22" s="430"/>
      <c r="M22" s="430"/>
      <c r="N22" s="430"/>
      <c r="O22" s="430"/>
    </row>
    <row r="23" spans="2:18" ht="99" customHeight="1">
      <c r="B23" s="429" t="s">
        <v>299</v>
      </c>
      <c r="C23" s="429"/>
      <c r="D23" s="429"/>
      <c r="E23" s="429"/>
      <c r="F23" s="429"/>
      <c r="G23" s="430" t="s">
        <v>293</v>
      </c>
      <c r="H23" s="430"/>
      <c r="I23" s="430"/>
      <c r="J23" s="430"/>
      <c r="K23" s="430"/>
      <c r="L23" s="430"/>
      <c r="M23" s="430"/>
      <c r="N23" s="430"/>
      <c r="O23" s="430"/>
    </row>
    <row r="24" spans="2:18" ht="99" customHeight="1">
      <c r="B24" s="429" t="s">
        <v>300</v>
      </c>
      <c r="C24" s="429"/>
      <c r="D24" s="429"/>
      <c r="E24" s="429"/>
      <c r="F24" s="429"/>
      <c r="G24" s="431" t="s">
        <v>443</v>
      </c>
      <c r="H24" s="431"/>
      <c r="I24" s="431"/>
      <c r="J24" s="431"/>
      <c r="K24" s="431"/>
      <c r="L24" s="431"/>
      <c r="M24" s="431"/>
      <c r="N24" s="431"/>
      <c r="O24" s="431"/>
    </row>
    <row r="25" spans="2:18" ht="109.5" customHeight="1">
      <c r="B25" s="429" t="s">
        <v>301</v>
      </c>
      <c r="C25" s="429"/>
      <c r="D25" s="429"/>
      <c r="E25" s="429"/>
      <c r="F25" s="429"/>
      <c r="G25" s="430" t="s">
        <v>464</v>
      </c>
      <c r="H25" s="430"/>
      <c r="I25" s="430"/>
      <c r="J25" s="430"/>
      <c r="K25" s="430"/>
      <c r="L25" s="430"/>
      <c r="M25" s="430"/>
      <c r="N25" s="430"/>
      <c r="O25" s="430"/>
    </row>
    <row r="26" spans="2:18" ht="160.5" customHeight="1">
      <c r="B26" s="429" t="s">
        <v>246</v>
      </c>
      <c r="C26" s="429"/>
      <c r="D26" s="429"/>
      <c r="E26" s="429"/>
      <c r="F26" s="429"/>
      <c r="G26" s="430" t="s">
        <v>465</v>
      </c>
      <c r="H26" s="430"/>
      <c r="I26" s="430"/>
      <c r="J26" s="430"/>
      <c r="K26" s="430"/>
      <c r="L26" s="430"/>
      <c r="M26" s="430"/>
      <c r="N26" s="430"/>
      <c r="O26" s="430"/>
    </row>
    <row r="29" spans="2:18" ht="15.6">
      <c r="P29" s="76"/>
      <c r="Q29" s="76"/>
      <c r="R29" s="76"/>
    </row>
    <row r="53" spans="16:18" ht="15.6">
      <c r="P53" s="76"/>
      <c r="Q53" s="76"/>
      <c r="R53" s="76"/>
    </row>
    <row r="66" spans="16:18" ht="15.6">
      <c r="P66" s="76"/>
      <c r="Q66" s="76"/>
      <c r="R66" s="76"/>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3:F23"/>
    <mergeCell ref="B10:O10"/>
    <mergeCell ref="B9:F9"/>
    <mergeCell ref="B24:F24"/>
    <mergeCell ref="B25:F25"/>
    <mergeCell ref="B15:F15"/>
    <mergeCell ref="B16:F16"/>
    <mergeCell ref="B17:F17"/>
    <mergeCell ref="B18:F18"/>
    <mergeCell ref="B19:F19"/>
    <mergeCell ref="B20:F20"/>
    <mergeCell ref="F1:O1"/>
    <mergeCell ref="B7:O7"/>
    <mergeCell ref="B6:F6"/>
    <mergeCell ref="F2:O2"/>
    <mergeCell ref="B22:F22"/>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B4" sqref="B4"/>
    </sheetView>
  </sheetViews>
  <sheetFormatPr defaultColWidth="8.88671875" defaultRowHeight="14.4"/>
  <cols>
    <col min="1" max="1" width="1.6640625" customWidth="1"/>
    <col min="2" max="2" width="5.109375" style="28" customWidth="1"/>
    <col min="3" max="3" width="29" style="28" customWidth="1"/>
    <col min="4" max="4" width="103" style="28" customWidth="1"/>
    <col min="5" max="5" width="33.44140625" style="67" customWidth="1"/>
  </cols>
  <sheetData>
    <row r="1" spans="2:13" s="3" customFormat="1" ht="44.25" customHeight="1">
      <c r="B1" s="41"/>
      <c r="C1" s="41"/>
      <c r="D1" s="77" t="s">
        <v>239</v>
      </c>
      <c r="E1" s="77"/>
      <c r="F1" s="77"/>
      <c r="G1" s="77"/>
      <c r="H1" s="77"/>
      <c r="I1" s="77"/>
      <c r="J1" s="77"/>
      <c r="K1" s="77"/>
      <c r="L1" s="77"/>
      <c r="M1" s="77"/>
    </row>
    <row r="2" spans="2:13" s="3" customFormat="1" ht="42.75" customHeight="1">
      <c r="B2" s="41"/>
      <c r="C2" s="41"/>
      <c r="D2" s="78" t="s">
        <v>576</v>
      </c>
      <c r="E2" s="79"/>
      <c r="F2" s="79"/>
      <c r="G2" s="79"/>
      <c r="H2" s="79"/>
      <c r="I2" s="79"/>
      <c r="J2" s="79"/>
      <c r="K2" s="79"/>
      <c r="L2" s="79"/>
      <c r="M2" s="79"/>
    </row>
    <row r="3" spans="2:13" s="1" customFormat="1" ht="9" customHeight="1">
      <c r="B3" s="42"/>
      <c r="C3" s="42"/>
      <c r="D3" s="42"/>
      <c r="E3" s="64"/>
    </row>
    <row r="4" spans="2:13" s="1" customFormat="1" ht="21">
      <c r="B4" s="10" t="s">
        <v>104</v>
      </c>
      <c r="C4" s="63"/>
      <c r="D4" s="63"/>
      <c r="E4" s="65"/>
    </row>
    <row r="5" spans="2:13" s="1" customFormat="1" ht="15.6">
      <c r="B5" s="43"/>
      <c r="C5" s="42"/>
      <c r="D5" s="42"/>
      <c r="E5" s="64"/>
    </row>
    <row r="6" spans="2:13" s="4" customFormat="1" ht="24" customHeight="1">
      <c r="B6" s="9" t="s">
        <v>0</v>
      </c>
      <c r="C6" s="9" t="s">
        <v>113</v>
      </c>
      <c r="D6" s="9" t="s">
        <v>106</v>
      </c>
      <c r="E6" s="9" t="s">
        <v>105</v>
      </c>
    </row>
    <row r="7" spans="2:13" s="7" customFormat="1" ht="107.25" customHeight="1">
      <c r="B7" s="44">
        <v>1</v>
      </c>
      <c r="C7" s="46" t="s">
        <v>107</v>
      </c>
      <c r="D7" s="47" t="s">
        <v>303</v>
      </c>
      <c r="E7" s="48" t="s">
        <v>114</v>
      </c>
    </row>
    <row r="8" spans="2:13" s="7" customFormat="1" ht="107.25" customHeight="1">
      <c r="B8" s="44">
        <v>2</v>
      </c>
      <c r="C8" s="46" t="s">
        <v>108</v>
      </c>
      <c r="D8" s="47" t="s">
        <v>111</v>
      </c>
      <c r="E8" s="48" t="s">
        <v>115</v>
      </c>
    </row>
    <row r="9" spans="2:13" s="7" customFormat="1" ht="122.25" customHeight="1">
      <c r="B9" s="44">
        <v>3</v>
      </c>
      <c r="C9" s="46" t="s">
        <v>110</v>
      </c>
      <c r="D9" s="47" t="s">
        <v>302</v>
      </c>
      <c r="E9" s="48" t="s">
        <v>115</v>
      </c>
    </row>
    <row r="10" spans="2:13" s="7" customFormat="1" ht="77.25" customHeight="1">
      <c r="B10" s="44">
        <v>4</v>
      </c>
      <c r="C10" s="46" t="s">
        <v>109</v>
      </c>
      <c r="D10" s="47" t="s">
        <v>120</v>
      </c>
      <c r="E10" s="48" t="s">
        <v>116</v>
      </c>
    </row>
    <row r="11" spans="2:13" s="7" customFormat="1" ht="75.75" customHeight="1">
      <c r="B11" s="44">
        <v>5</v>
      </c>
      <c r="C11" s="46" t="s">
        <v>117</v>
      </c>
      <c r="D11" s="47" t="s">
        <v>118</v>
      </c>
      <c r="E11" s="48" t="s">
        <v>116</v>
      </c>
    </row>
    <row r="12" spans="2:13" s="7" customFormat="1" ht="75.75" customHeight="1">
      <c r="B12" s="44">
        <v>6</v>
      </c>
      <c r="C12" s="46" t="s">
        <v>119</v>
      </c>
      <c r="D12" s="47" t="s">
        <v>304</v>
      </c>
      <c r="E12" s="48" t="s">
        <v>116</v>
      </c>
    </row>
    <row r="13" spans="2:13" s="7" customFormat="1" ht="90.75" customHeight="1">
      <c r="B13" s="44">
        <v>7</v>
      </c>
      <c r="C13" s="46" t="s">
        <v>122</v>
      </c>
      <c r="D13" s="47" t="s">
        <v>123</v>
      </c>
      <c r="E13" s="48" t="s">
        <v>121</v>
      </c>
    </row>
    <row r="14" spans="2:13" s="7" customFormat="1" ht="50.25" customHeight="1">
      <c r="B14" s="44">
        <v>8</v>
      </c>
      <c r="C14" s="46" t="s">
        <v>125</v>
      </c>
      <c r="D14" s="47" t="s">
        <v>126</v>
      </c>
      <c r="E14" s="48" t="s">
        <v>124</v>
      </c>
    </row>
    <row r="15" spans="2:13" s="7" customFormat="1" ht="107.25" customHeight="1">
      <c r="B15" s="44">
        <v>9</v>
      </c>
      <c r="C15" s="46" t="s">
        <v>112</v>
      </c>
      <c r="D15" s="47" t="s">
        <v>127</v>
      </c>
      <c r="E15" s="48" t="s">
        <v>115</v>
      </c>
    </row>
    <row r="16" spans="2:13" s="45" customFormat="1" ht="195" customHeight="1">
      <c r="B16" s="44">
        <v>10</v>
      </c>
      <c r="C16" s="46" t="s">
        <v>129</v>
      </c>
      <c r="D16" s="47" t="s">
        <v>305</v>
      </c>
      <c r="E16" s="48" t="s">
        <v>128</v>
      </c>
    </row>
    <row r="17" spans="2:11" s="7" customFormat="1" ht="72">
      <c r="B17" s="44">
        <v>11</v>
      </c>
      <c r="C17" s="46" t="s">
        <v>529</v>
      </c>
      <c r="D17" s="47" t="s">
        <v>306</v>
      </c>
      <c r="E17" s="48" t="s">
        <v>116</v>
      </c>
      <c r="I17" s="8"/>
      <c r="J17" s="8"/>
      <c r="K17" s="8"/>
    </row>
    <row r="18" spans="2:11" s="7" customFormat="1" ht="106.5" customHeight="1">
      <c r="B18" s="44">
        <v>12</v>
      </c>
      <c r="C18" s="46" t="s">
        <v>307</v>
      </c>
      <c r="D18" s="47" t="s">
        <v>308</v>
      </c>
      <c r="E18" s="48" t="s">
        <v>115</v>
      </c>
    </row>
    <row r="19" spans="2:11" s="7" customFormat="1" ht="108.75" customHeight="1">
      <c r="B19" s="44">
        <v>13</v>
      </c>
      <c r="C19" s="46" t="s">
        <v>130</v>
      </c>
      <c r="D19" s="47" t="s">
        <v>131</v>
      </c>
      <c r="E19" s="48" t="s">
        <v>115</v>
      </c>
    </row>
    <row r="20" spans="2:11" s="7" customFormat="1" ht="93" customHeight="1">
      <c r="B20" s="44">
        <v>14</v>
      </c>
      <c r="C20" s="46" t="s">
        <v>248</v>
      </c>
      <c r="D20" s="47" t="s">
        <v>310</v>
      </c>
      <c r="E20" s="48" t="s">
        <v>309</v>
      </c>
    </row>
    <row r="21" spans="2:11" s="45" customFormat="1" ht="273.60000000000002">
      <c r="B21" s="44">
        <v>15</v>
      </c>
      <c r="C21" s="46" t="s">
        <v>312</v>
      </c>
      <c r="D21" s="47" t="s">
        <v>314</v>
      </c>
      <c r="E21" s="48" t="s">
        <v>311</v>
      </c>
    </row>
    <row r="22" spans="2:11" s="7" customFormat="1" ht="86.4">
      <c r="B22" s="44">
        <v>16</v>
      </c>
      <c r="C22" s="46" t="s">
        <v>172</v>
      </c>
      <c r="D22" s="47" t="s">
        <v>173</v>
      </c>
      <c r="E22" s="48" t="s">
        <v>115</v>
      </c>
    </row>
    <row r="23" spans="2:11" s="7" customFormat="1" ht="72">
      <c r="B23" s="44">
        <v>17</v>
      </c>
      <c r="C23" s="46" t="s">
        <v>215</v>
      </c>
      <c r="D23" s="47" t="s">
        <v>216</v>
      </c>
      <c r="E23" s="48" t="s">
        <v>116</v>
      </c>
    </row>
    <row r="24" spans="2:11" s="7" customFormat="1" ht="86.4">
      <c r="B24" s="44">
        <v>18</v>
      </c>
      <c r="C24" s="46" t="s">
        <v>315</v>
      </c>
      <c r="D24" s="47" t="s">
        <v>313</v>
      </c>
      <c r="E24" s="48" t="s">
        <v>115</v>
      </c>
    </row>
    <row r="25" spans="2:11" s="7" customFormat="1" ht="43.2">
      <c r="B25" s="44">
        <v>19</v>
      </c>
      <c r="C25" s="46" t="s">
        <v>213</v>
      </c>
      <c r="D25" s="47" t="s">
        <v>316</v>
      </c>
      <c r="E25" s="48" t="s">
        <v>212</v>
      </c>
    </row>
    <row r="26" spans="2:11" s="45" customFormat="1" ht="72">
      <c r="B26" s="44">
        <v>20</v>
      </c>
      <c r="C26" s="46" t="s">
        <v>218</v>
      </c>
      <c r="D26" s="47" t="s">
        <v>317</v>
      </c>
      <c r="E26" s="48" t="s">
        <v>217</v>
      </c>
    </row>
    <row r="27" spans="2:11" s="7" customFormat="1" ht="72">
      <c r="B27" s="44">
        <v>21</v>
      </c>
      <c r="C27" s="46" t="s">
        <v>219</v>
      </c>
      <c r="D27" s="47" t="s">
        <v>318</v>
      </c>
      <c r="E27" s="48" t="s">
        <v>217</v>
      </c>
    </row>
    <row r="28" spans="2:11" s="7" customFormat="1" ht="100.8">
      <c r="B28" s="44">
        <v>22</v>
      </c>
      <c r="C28" s="46" t="s">
        <v>261</v>
      </c>
      <c r="D28" s="47" t="s">
        <v>534</v>
      </c>
      <c r="E28" s="48" t="s">
        <v>260</v>
      </c>
    </row>
    <row r="29" spans="2:11" s="45" customFormat="1" ht="72">
      <c r="B29" s="44">
        <v>23</v>
      </c>
      <c r="C29" s="46" t="s">
        <v>262</v>
      </c>
      <c r="D29" s="47" t="s">
        <v>263</v>
      </c>
      <c r="E29" s="48" t="s">
        <v>116</v>
      </c>
    </row>
    <row r="30" spans="2:11" s="45" customFormat="1" ht="230.4">
      <c r="B30" s="44">
        <v>24</v>
      </c>
      <c r="C30" s="46" t="s">
        <v>264</v>
      </c>
      <c r="D30" s="47" t="s">
        <v>266</v>
      </c>
      <c r="E30" s="48" t="s">
        <v>265</v>
      </c>
    </row>
    <row r="31" spans="2:11" s="45" customFormat="1" ht="72">
      <c r="B31" s="44">
        <v>25</v>
      </c>
      <c r="C31" s="46" t="s">
        <v>267</v>
      </c>
      <c r="D31" s="47" t="s">
        <v>319</v>
      </c>
      <c r="E31" s="48" t="s">
        <v>116</v>
      </c>
    </row>
    <row r="32" spans="2:11" s="45" customFormat="1" ht="254.25" customHeight="1">
      <c r="B32" s="44">
        <v>26</v>
      </c>
      <c r="C32" s="46" t="s">
        <v>320</v>
      </c>
      <c r="D32" s="47" t="s">
        <v>535</v>
      </c>
      <c r="E32" s="48" t="s">
        <v>268</v>
      </c>
    </row>
    <row r="33" spans="2:11" s="45" customFormat="1" ht="76.5" customHeight="1">
      <c r="B33" s="44">
        <v>27</v>
      </c>
      <c r="C33" s="46" t="s">
        <v>269</v>
      </c>
      <c r="D33" s="47" t="s">
        <v>537</v>
      </c>
      <c r="E33" s="48" t="s">
        <v>116</v>
      </c>
    </row>
    <row r="34" spans="2:11" s="45" customFormat="1" ht="76.5" customHeight="1">
      <c r="B34" s="44">
        <v>28</v>
      </c>
      <c r="C34" s="46" t="s">
        <v>527</v>
      </c>
      <c r="D34" s="47" t="s">
        <v>528</v>
      </c>
      <c r="E34" s="48" t="s">
        <v>116</v>
      </c>
    </row>
    <row r="35" spans="2:11" s="45" customFormat="1" ht="86.4">
      <c r="B35" s="44">
        <v>29</v>
      </c>
      <c r="C35" s="46" t="s">
        <v>321</v>
      </c>
      <c r="D35" s="47" t="s">
        <v>322</v>
      </c>
      <c r="E35" s="48" t="s">
        <v>115</v>
      </c>
    </row>
    <row r="36" spans="2:11" s="45" customFormat="1" ht="80.25" customHeight="1">
      <c r="B36" s="44">
        <v>30</v>
      </c>
      <c r="C36" s="46" t="s">
        <v>270</v>
      </c>
      <c r="D36" s="47" t="s">
        <v>449</v>
      </c>
      <c r="E36" s="48" t="s">
        <v>271</v>
      </c>
    </row>
    <row r="37" spans="2:11" s="7" customFormat="1" ht="123.75" customHeight="1">
      <c r="B37" s="44">
        <v>31</v>
      </c>
      <c r="C37" s="46" t="s">
        <v>323</v>
      </c>
      <c r="D37" s="47" t="s">
        <v>324</v>
      </c>
      <c r="E37" s="48" t="s">
        <v>115</v>
      </c>
    </row>
    <row r="38" spans="2:11" s="7" customFormat="1" ht="172.8">
      <c r="B38" s="51">
        <v>32</v>
      </c>
      <c r="C38" s="46" t="s">
        <v>258</v>
      </c>
      <c r="D38" s="47" t="s">
        <v>498</v>
      </c>
      <c r="E38" s="48" t="s">
        <v>259</v>
      </c>
    </row>
    <row r="39" spans="2:11" s="45" customFormat="1" ht="158.4">
      <c r="B39" s="44">
        <v>33</v>
      </c>
      <c r="C39" s="46" t="s">
        <v>272</v>
      </c>
      <c r="D39" s="47" t="s">
        <v>497</v>
      </c>
      <c r="E39" s="48" t="s">
        <v>273</v>
      </c>
    </row>
    <row r="40" spans="2:11" s="45" customFormat="1" ht="198.75" customHeight="1">
      <c r="B40" s="44">
        <v>34</v>
      </c>
      <c r="C40" s="46" t="s">
        <v>451</v>
      </c>
      <c r="D40" s="47" t="s">
        <v>466</v>
      </c>
      <c r="E40" s="48" t="s">
        <v>404</v>
      </c>
    </row>
    <row r="41" spans="2:11" s="45" customFormat="1" ht="86.4">
      <c r="B41" s="44">
        <v>35</v>
      </c>
      <c r="C41" s="46" t="s">
        <v>274</v>
      </c>
      <c r="D41" s="47" t="s">
        <v>496</v>
      </c>
      <c r="E41" s="48" t="s">
        <v>115</v>
      </c>
      <c r="I41" s="58"/>
      <c r="J41" s="58"/>
      <c r="K41" s="58"/>
    </row>
    <row r="42" spans="2:11" s="45" customFormat="1" ht="107.25" customHeight="1">
      <c r="B42" s="44">
        <v>36</v>
      </c>
      <c r="C42" s="46" t="s">
        <v>275</v>
      </c>
      <c r="D42" s="47" t="s">
        <v>276</v>
      </c>
      <c r="E42" s="48" t="s">
        <v>284</v>
      </c>
      <c r="I42" s="58"/>
      <c r="J42" s="58"/>
      <c r="K42" s="58"/>
    </row>
    <row r="43" spans="2:11" s="45" customFormat="1" ht="103.5" customHeight="1">
      <c r="B43" s="44">
        <v>37</v>
      </c>
      <c r="C43" s="46" t="s">
        <v>175</v>
      </c>
      <c r="D43" s="47" t="s">
        <v>176</v>
      </c>
      <c r="E43" s="48" t="s">
        <v>115</v>
      </c>
    </row>
    <row r="44" spans="2:11" s="45" customFormat="1" ht="105" customHeight="1">
      <c r="B44" s="44">
        <v>38</v>
      </c>
      <c r="C44" s="46" t="s">
        <v>177</v>
      </c>
      <c r="D44" s="47" t="s">
        <v>325</v>
      </c>
      <c r="E44" s="48" t="s">
        <v>115</v>
      </c>
    </row>
    <row r="45" spans="2:11" s="7" customFormat="1" ht="78.75" customHeight="1">
      <c r="B45" s="44">
        <v>39</v>
      </c>
      <c r="C45" s="46" t="s">
        <v>257</v>
      </c>
      <c r="D45" s="47" t="s">
        <v>326</v>
      </c>
      <c r="E45" s="48" t="s">
        <v>116</v>
      </c>
    </row>
    <row r="46" spans="2:11" s="7" customFormat="1" ht="86.4">
      <c r="B46" s="44">
        <v>40</v>
      </c>
      <c r="C46" s="46" t="s">
        <v>249</v>
      </c>
      <c r="D46" s="47" t="s">
        <v>327</v>
      </c>
      <c r="E46" s="48" t="s">
        <v>115</v>
      </c>
    </row>
    <row r="47" spans="2:11" s="7" customFormat="1" ht="48" customHeight="1">
      <c r="B47" s="44">
        <v>41</v>
      </c>
      <c r="C47" s="46" t="s">
        <v>256</v>
      </c>
      <c r="D47" s="47" t="s">
        <v>328</v>
      </c>
      <c r="E47" s="48" t="s">
        <v>214</v>
      </c>
    </row>
    <row r="48" spans="2:11" s="7" customFormat="1" ht="78.75" customHeight="1">
      <c r="B48" s="44">
        <v>42</v>
      </c>
      <c r="C48" s="46" t="s">
        <v>253</v>
      </c>
      <c r="D48" s="42" t="s">
        <v>254</v>
      </c>
      <c r="E48" s="48" t="s">
        <v>255</v>
      </c>
    </row>
    <row r="49" spans="2:11" s="45" customFormat="1" ht="115.2">
      <c r="B49" s="44">
        <v>43</v>
      </c>
      <c r="C49" s="46" t="s">
        <v>337</v>
      </c>
      <c r="D49" s="47" t="s">
        <v>467</v>
      </c>
      <c r="E49" s="48" t="s">
        <v>338</v>
      </c>
    </row>
    <row r="50" spans="2:11" s="7" customFormat="1" ht="78" customHeight="1">
      <c r="B50" s="44">
        <v>44</v>
      </c>
      <c r="C50" s="46" t="s">
        <v>277</v>
      </c>
      <c r="D50" s="47" t="s">
        <v>279</v>
      </c>
      <c r="E50" s="48" t="s">
        <v>278</v>
      </c>
    </row>
    <row r="51" spans="2:11" s="7" customFormat="1" ht="106.5" customHeight="1">
      <c r="B51" s="44">
        <v>45</v>
      </c>
      <c r="C51" s="46" t="s">
        <v>250</v>
      </c>
      <c r="D51" s="47" t="s">
        <v>329</v>
      </c>
      <c r="E51" s="48" t="s">
        <v>115</v>
      </c>
      <c r="I51" s="8"/>
      <c r="J51" s="8"/>
      <c r="K51" s="8"/>
    </row>
    <row r="52" spans="2:11" s="45" customFormat="1" ht="110.25" customHeight="1">
      <c r="B52" s="44">
        <v>46</v>
      </c>
      <c r="C52" s="46" t="s">
        <v>251</v>
      </c>
      <c r="D52" s="47" t="s">
        <v>330</v>
      </c>
      <c r="E52" s="48" t="s">
        <v>115</v>
      </c>
    </row>
    <row r="53" spans="2:11" s="45" customFormat="1" ht="167.25" customHeight="1">
      <c r="B53" s="44">
        <v>47</v>
      </c>
      <c r="C53" s="46" t="s">
        <v>280</v>
      </c>
      <c r="D53" s="47" t="s">
        <v>468</v>
      </c>
      <c r="E53" s="48" t="s">
        <v>281</v>
      </c>
    </row>
    <row r="54" spans="2:11" s="45" customFormat="1" ht="108.75" customHeight="1">
      <c r="B54" s="44">
        <v>48</v>
      </c>
      <c r="C54" s="46" t="s">
        <v>252</v>
      </c>
      <c r="D54" s="47" t="s">
        <v>331</v>
      </c>
      <c r="E54" s="48" t="s">
        <v>115</v>
      </c>
    </row>
    <row r="55" spans="2:11" s="45" customFormat="1" ht="62.25" customHeight="1">
      <c r="B55" s="44">
        <v>49</v>
      </c>
      <c r="C55" s="46" t="s">
        <v>282</v>
      </c>
      <c r="D55" s="47" t="s">
        <v>469</v>
      </c>
      <c r="E55" s="48"/>
    </row>
    <row r="56" spans="2:11" s="7" customFormat="1" ht="79.5" customHeight="1">
      <c r="B56" s="44">
        <v>50</v>
      </c>
      <c r="C56" s="60" t="s">
        <v>332</v>
      </c>
      <c r="D56" s="61" t="s">
        <v>333</v>
      </c>
      <c r="E56" s="48" t="s">
        <v>116</v>
      </c>
    </row>
    <row r="57" spans="2:11" s="45" customFormat="1" ht="201.6">
      <c r="B57" s="44">
        <v>51</v>
      </c>
      <c r="C57" s="52" t="s">
        <v>283</v>
      </c>
      <c r="D57" s="68" t="s">
        <v>334</v>
      </c>
      <c r="E57" s="53" t="s">
        <v>285</v>
      </c>
    </row>
    <row r="58" spans="2:11" s="7" customFormat="1">
      <c r="B58" s="45"/>
      <c r="C58" s="45"/>
      <c r="D58" s="45"/>
      <c r="E58" s="6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10" sqref="C10"/>
    </sheetView>
  </sheetViews>
  <sheetFormatPr defaultColWidth="8.88671875" defaultRowHeight="14.4"/>
  <cols>
    <col min="1" max="1" width="4.5546875" style="27" customWidth="1"/>
    <col min="3" max="3" width="40" style="13"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customWidth="1"/>
    <col min="12" max="12" width="14.44140625" style="12"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4.5546875" customWidth="1"/>
    <col min="25" max="26" width="53.6640625" customWidth="1"/>
  </cols>
  <sheetData>
    <row r="1" spans="1:26" ht="15.6">
      <c r="A1" s="94"/>
      <c r="B1" s="94" t="s">
        <v>1</v>
      </c>
      <c r="D1" s="95" t="s">
        <v>239</v>
      </c>
      <c r="E1" s="96"/>
      <c r="F1" s="96"/>
      <c r="G1" s="96"/>
      <c r="H1" s="96"/>
      <c r="I1" s="96"/>
      <c r="J1" s="96"/>
      <c r="K1" s="96"/>
    </row>
    <row r="2" spans="1:26" ht="15.6">
      <c r="A2" s="94"/>
      <c r="B2" s="94" t="s">
        <v>2</v>
      </c>
      <c r="D2" s="97" t="s">
        <v>576</v>
      </c>
      <c r="E2" s="96"/>
      <c r="F2" s="96"/>
      <c r="G2" s="96"/>
      <c r="H2" s="96"/>
      <c r="I2" s="96"/>
      <c r="J2" s="96"/>
      <c r="K2" s="96"/>
    </row>
    <row r="4" spans="1:26">
      <c r="D4" s="432" t="s">
        <v>452</v>
      </c>
      <c r="E4" s="432"/>
      <c r="F4" s="432"/>
    </row>
    <row r="5" spans="1:26" s="1" customFormat="1" ht="21">
      <c r="A5" s="98"/>
      <c r="B5" s="10" t="s">
        <v>148</v>
      </c>
      <c r="C5" s="99"/>
      <c r="D5" s="11"/>
      <c r="E5" s="100"/>
      <c r="F5" s="11"/>
      <c r="G5" s="11"/>
      <c r="H5" s="11"/>
      <c r="I5" s="11"/>
      <c r="J5" s="11"/>
      <c r="K5" s="11"/>
      <c r="L5" s="101"/>
      <c r="M5" s="11"/>
    </row>
    <row r="6" spans="1:26">
      <c r="K6" s="102"/>
    </row>
    <row r="7" spans="1:26" ht="29.25" customHeight="1">
      <c r="B7" s="103" t="s">
        <v>86</v>
      </c>
      <c r="C7" s="104" t="s">
        <v>113</v>
      </c>
      <c r="D7" s="435" t="s">
        <v>8</v>
      </c>
      <c r="E7" s="435"/>
      <c r="F7" s="435">
        <v>2013</v>
      </c>
      <c r="G7" s="435"/>
      <c r="H7" s="435">
        <v>2014</v>
      </c>
      <c r="I7" s="435"/>
      <c r="J7" s="435">
        <v>2015</v>
      </c>
      <c r="K7" s="435"/>
      <c r="L7" s="435">
        <v>2016</v>
      </c>
      <c r="M7" s="435"/>
      <c r="N7" s="435">
        <v>2017</v>
      </c>
      <c r="O7" s="435"/>
      <c r="P7" s="435">
        <v>2018</v>
      </c>
      <c r="Q7" s="435"/>
      <c r="R7" s="435">
        <v>2019</v>
      </c>
      <c r="S7" s="436"/>
      <c r="T7" s="105">
        <v>2020</v>
      </c>
      <c r="U7" s="105">
        <v>2021</v>
      </c>
      <c r="V7" s="105">
        <v>2022</v>
      </c>
      <c r="W7" s="106">
        <v>2023</v>
      </c>
      <c r="X7" s="107">
        <v>2024</v>
      </c>
      <c r="Y7" s="437" t="s">
        <v>414</v>
      </c>
      <c r="Z7" s="439" t="s">
        <v>150</v>
      </c>
    </row>
    <row r="8" spans="1:26" s="62" customFormat="1" ht="37.5" customHeight="1">
      <c r="A8" s="108"/>
      <c r="B8" s="109"/>
      <c r="C8" s="110"/>
      <c r="D8" s="111" t="s">
        <v>377</v>
      </c>
      <c r="E8" s="112" t="s">
        <v>580</v>
      </c>
      <c r="F8" s="111" t="s">
        <v>377</v>
      </c>
      <c r="G8" s="112" t="s">
        <v>580</v>
      </c>
      <c r="H8" s="111" t="s">
        <v>377</v>
      </c>
      <c r="I8" s="112" t="s">
        <v>580</v>
      </c>
      <c r="J8" s="111" t="s">
        <v>377</v>
      </c>
      <c r="K8" s="112" t="s">
        <v>580</v>
      </c>
      <c r="L8" s="111" t="s">
        <v>377</v>
      </c>
      <c r="M8" s="112" t="s">
        <v>580</v>
      </c>
      <c r="N8" s="111" t="s">
        <v>377</v>
      </c>
      <c r="O8" s="112" t="s">
        <v>580</v>
      </c>
      <c r="P8" s="111" t="s">
        <v>377</v>
      </c>
      <c r="Q8" s="112" t="s">
        <v>580</v>
      </c>
      <c r="R8" s="111" t="s">
        <v>377</v>
      </c>
      <c r="S8" s="112" t="s">
        <v>580</v>
      </c>
      <c r="T8" s="113"/>
      <c r="U8" s="113"/>
      <c r="V8" s="113"/>
      <c r="W8" s="114"/>
      <c r="X8" s="115"/>
      <c r="Y8" s="438"/>
      <c r="Z8" s="440"/>
    </row>
    <row r="9" spans="1:26" ht="15.6">
      <c r="B9" s="116" t="s">
        <v>149</v>
      </c>
      <c r="C9" s="117"/>
      <c r="D9" s="117"/>
      <c r="E9" s="117"/>
      <c r="F9" s="117"/>
      <c r="G9" s="117"/>
      <c r="H9" s="117"/>
      <c r="I9" s="117"/>
      <c r="J9" s="117"/>
      <c r="K9" s="117"/>
      <c r="L9" s="117"/>
      <c r="M9" s="117"/>
      <c r="N9" s="117"/>
      <c r="O9" s="117"/>
      <c r="P9" s="117"/>
      <c r="Q9" s="117"/>
      <c r="R9" s="117"/>
      <c r="S9" s="117"/>
      <c r="T9" s="118"/>
      <c r="U9" s="118"/>
      <c r="V9" s="118"/>
      <c r="W9" s="118"/>
      <c r="X9" s="119"/>
      <c r="Y9" s="120"/>
      <c r="Z9" s="121"/>
    </row>
    <row r="10" spans="1:26" s="28" customFormat="1" ht="144">
      <c r="A10" s="122"/>
      <c r="B10" s="123">
        <v>1</v>
      </c>
      <c r="C10" s="124" t="s">
        <v>383</v>
      </c>
      <c r="D10" s="213"/>
      <c r="E10" s="350"/>
      <c r="F10" s="214">
        <v>1895822</v>
      </c>
      <c r="G10" s="350"/>
      <c r="H10" s="214">
        <v>1942683</v>
      </c>
      <c r="I10" s="350"/>
      <c r="J10" s="351">
        <v>1940579</v>
      </c>
      <c r="K10" s="350"/>
      <c r="L10" s="214">
        <v>1888729</v>
      </c>
      <c r="M10" s="350"/>
      <c r="N10" s="214">
        <v>1690307</v>
      </c>
      <c r="O10" s="350"/>
      <c r="P10" s="351">
        <v>1604344</v>
      </c>
      <c r="Q10" s="350"/>
      <c r="R10" s="214"/>
      <c r="S10" s="608">
        <v>1481074</v>
      </c>
      <c r="T10" s="608">
        <v>1436514</v>
      </c>
      <c r="U10" s="608">
        <v>1398253</v>
      </c>
      <c r="V10" s="608">
        <v>1304087</v>
      </c>
      <c r="W10" s="608">
        <v>1264354</v>
      </c>
      <c r="X10" s="352"/>
      <c r="Y10" s="353" t="s">
        <v>546</v>
      </c>
      <c r="Z10" s="128" t="s">
        <v>151</v>
      </c>
    </row>
    <row r="11" spans="1:26" s="28" customFormat="1" ht="86.4">
      <c r="A11" s="129"/>
      <c r="B11" s="123">
        <v>2</v>
      </c>
      <c r="C11" s="130" t="s">
        <v>180</v>
      </c>
      <c r="D11" s="125"/>
      <c r="E11" s="49"/>
      <c r="F11" s="126"/>
      <c r="G11" s="49"/>
      <c r="H11" s="126"/>
      <c r="I11" s="49"/>
      <c r="J11" s="127"/>
      <c r="K11" s="49"/>
      <c r="L11" s="126"/>
      <c r="M11" s="49"/>
      <c r="N11" s="126"/>
      <c r="O11" s="49"/>
      <c r="P11" s="127"/>
      <c r="Q11" s="49"/>
      <c r="R11" s="126"/>
      <c r="S11" s="49"/>
      <c r="T11" s="49"/>
      <c r="U11" s="49"/>
      <c r="V11" s="49"/>
      <c r="W11" s="49"/>
      <c r="X11" s="50"/>
      <c r="Y11" s="353" t="s">
        <v>547</v>
      </c>
      <c r="Z11" s="128" t="s">
        <v>151</v>
      </c>
    </row>
    <row r="12" spans="1:26" s="28" customFormat="1" ht="129.6">
      <c r="A12" s="129"/>
      <c r="B12" s="123">
        <v>3</v>
      </c>
      <c r="C12" s="130" t="s">
        <v>181</v>
      </c>
      <c r="D12" s="125"/>
      <c r="E12" s="49"/>
      <c r="F12" s="126"/>
      <c r="G12" s="49"/>
      <c r="H12" s="126"/>
      <c r="I12" s="49"/>
      <c r="J12" s="127"/>
      <c r="K12" s="49"/>
      <c r="L12" s="126"/>
      <c r="M12" s="49"/>
      <c r="N12" s="126"/>
      <c r="O12" s="49"/>
      <c r="P12" s="127"/>
      <c r="Q12" s="49"/>
      <c r="R12" s="126"/>
      <c r="S12" s="49"/>
      <c r="T12" s="49"/>
      <c r="U12" s="49"/>
      <c r="V12" s="49"/>
      <c r="W12" s="49"/>
      <c r="X12" s="50"/>
      <c r="Y12" s="353" t="s">
        <v>547</v>
      </c>
      <c r="Z12" s="128"/>
    </row>
    <row r="13" spans="1:26" s="28" customFormat="1" ht="166.5" customHeight="1">
      <c r="A13" s="129"/>
      <c r="B13" s="123">
        <v>4</v>
      </c>
      <c r="C13" s="124" t="s">
        <v>382</v>
      </c>
      <c r="D13" s="125"/>
      <c r="E13" s="49"/>
      <c r="F13" s="126"/>
      <c r="G13" s="49"/>
      <c r="H13" s="126"/>
      <c r="I13" s="49"/>
      <c r="J13" s="127"/>
      <c r="K13" s="49"/>
      <c r="L13" s="126"/>
      <c r="M13" s="49"/>
      <c r="N13" s="126"/>
      <c r="O13" s="49"/>
      <c r="P13" s="127"/>
      <c r="Q13" s="49"/>
      <c r="R13" s="126"/>
      <c r="S13" s="49"/>
      <c r="T13" s="49"/>
      <c r="U13" s="49"/>
      <c r="V13" s="49"/>
      <c r="W13" s="49"/>
      <c r="X13" s="50"/>
      <c r="Y13" s="353" t="s">
        <v>547</v>
      </c>
      <c r="Z13" s="128"/>
    </row>
    <row r="14" spans="1:26" ht="168.75" customHeight="1">
      <c r="B14" s="131">
        <v>5</v>
      </c>
      <c r="C14" s="132" t="s">
        <v>493</v>
      </c>
      <c r="D14" s="354"/>
      <c r="E14" s="355"/>
      <c r="F14" s="356">
        <v>1895822</v>
      </c>
      <c r="G14" s="355"/>
      <c r="H14" s="356">
        <v>1942683</v>
      </c>
      <c r="I14" s="355"/>
      <c r="J14" s="357">
        <v>1940579</v>
      </c>
      <c r="K14" s="355"/>
      <c r="L14" s="356">
        <v>1888729</v>
      </c>
      <c r="M14" s="355"/>
      <c r="N14" s="356">
        <v>1690307</v>
      </c>
      <c r="O14" s="355"/>
      <c r="P14" s="357">
        <v>1604344</v>
      </c>
      <c r="Q14" s="355"/>
      <c r="R14" s="356"/>
      <c r="S14" s="609">
        <v>1481074</v>
      </c>
      <c r="T14" s="609">
        <v>1436514</v>
      </c>
      <c r="U14" s="609">
        <v>1398253</v>
      </c>
      <c r="V14" s="609">
        <v>1304087</v>
      </c>
      <c r="W14" s="609">
        <v>1264354</v>
      </c>
      <c r="X14" s="40"/>
      <c r="Y14" s="358" t="s">
        <v>548</v>
      </c>
      <c r="Z14" s="133"/>
    </row>
    <row r="15" spans="1:26" ht="15" customHeight="1">
      <c r="B15" s="116" t="s">
        <v>164</v>
      </c>
      <c r="C15" s="116"/>
      <c r="D15" s="117"/>
      <c r="E15" s="170"/>
      <c r="F15" s="117"/>
      <c r="G15" s="170"/>
      <c r="H15" s="117"/>
      <c r="I15" s="170"/>
      <c r="J15" s="117"/>
      <c r="K15" s="170"/>
      <c r="L15" s="117"/>
      <c r="M15" s="170"/>
      <c r="N15" s="117"/>
      <c r="O15" s="170"/>
      <c r="P15" s="117"/>
      <c r="Q15" s="170"/>
      <c r="R15" s="117"/>
      <c r="S15" s="170"/>
      <c r="T15" s="170"/>
      <c r="U15" s="170"/>
      <c r="V15" s="170"/>
      <c r="W15" s="170"/>
      <c r="X15" s="119"/>
      <c r="Y15" s="117"/>
      <c r="Z15" s="121"/>
    </row>
    <row r="16" spans="1:26" s="28" customFormat="1" ht="75" customHeight="1">
      <c r="A16" s="129"/>
      <c r="B16" s="123">
        <v>6</v>
      </c>
      <c r="C16" s="134" t="s">
        <v>165</v>
      </c>
      <c r="D16" s="135"/>
      <c r="E16" s="171"/>
      <c r="F16" s="136"/>
      <c r="G16" s="171"/>
      <c r="H16" s="136"/>
      <c r="I16" s="171"/>
      <c r="J16" s="136"/>
      <c r="K16" s="171"/>
      <c r="L16" s="136"/>
      <c r="M16" s="171"/>
      <c r="N16" s="136"/>
      <c r="O16" s="171"/>
      <c r="P16" s="136"/>
      <c r="Q16" s="171"/>
      <c r="R16" s="136"/>
      <c r="S16" s="171"/>
      <c r="T16" s="171"/>
      <c r="U16" s="171"/>
      <c r="V16" s="171"/>
      <c r="W16" s="172"/>
      <c r="X16" s="137"/>
      <c r="Y16" s="172"/>
      <c r="Z16" s="138"/>
    </row>
    <row r="17" spans="1:26" s="28" customFormat="1" ht="121.5" customHeight="1">
      <c r="A17" s="129"/>
      <c r="B17" s="123">
        <v>7</v>
      </c>
      <c r="C17" s="124" t="s">
        <v>494</v>
      </c>
      <c r="D17" s="125"/>
      <c r="E17" s="49"/>
      <c r="F17" s="126"/>
      <c r="G17" s="49"/>
      <c r="H17" s="126"/>
      <c r="I17" s="49"/>
      <c r="J17" s="127"/>
      <c r="K17" s="49"/>
      <c r="L17" s="126"/>
      <c r="M17" s="49"/>
      <c r="N17" s="126"/>
      <c r="O17" s="49"/>
      <c r="P17" s="127"/>
      <c r="Q17" s="49"/>
      <c r="R17" s="126"/>
      <c r="S17" s="49"/>
      <c r="T17" s="49"/>
      <c r="U17" s="49"/>
      <c r="V17" s="49"/>
      <c r="W17" s="49"/>
      <c r="X17" s="50"/>
      <c r="Y17" s="81"/>
      <c r="Z17" s="68"/>
    </row>
    <row r="18" spans="1:26" ht="15.6">
      <c r="B18" s="116" t="s">
        <v>162</v>
      </c>
      <c r="C18" s="117"/>
      <c r="D18" s="117"/>
      <c r="E18" s="170"/>
      <c r="F18" s="117"/>
      <c r="G18" s="170"/>
      <c r="H18" s="117"/>
      <c r="I18" s="170"/>
      <c r="J18" s="117"/>
      <c r="K18" s="170"/>
      <c r="L18" s="117"/>
      <c r="M18" s="170"/>
      <c r="N18" s="117"/>
      <c r="O18" s="170"/>
      <c r="P18" s="117"/>
      <c r="Q18" s="170"/>
      <c r="R18" s="117"/>
      <c r="S18" s="170"/>
      <c r="T18" s="170"/>
      <c r="U18" s="170"/>
      <c r="V18" s="170"/>
      <c r="W18" s="170"/>
      <c r="X18" s="119"/>
      <c r="Y18" s="117"/>
      <c r="Z18" s="121"/>
    </row>
    <row r="19" spans="1:26" s="28" customFormat="1" ht="43.8" thickBot="1">
      <c r="A19" s="129"/>
      <c r="B19" s="123">
        <v>8</v>
      </c>
      <c r="C19" s="139" t="s">
        <v>161</v>
      </c>
      <c r="D19" s="213"/>
      <c r="E19" s="350"/>
      <c r="F19" s="214">
        <v>1895822</v>
      </c>
      <c r="G19" s="350"/>
      <c r="H19" s="214">
        <v>1942683</v>
      </c>
      <c r="I19" s="350"/>
      <c r="J19" s="351">
        <v>1940579</v>
      </c>
      <c r="K19" s="350"/>
      <c r="L19" s="214">
        <v>1888729</v>
      </c>
      <c r="M19" s="350"/>
      <c r="N19" s="214">
        <v>1690307</v>
      </c>
      <c r="O19" s="350"/>
      <c r="P19" s="351">
        <v>1604344</v>
      </c>
      <c r="Q19" s="350"/>
      <c r="R19" s="214"/>
      <c r="S19" s="608">
        <v>1481074</v>
      </c>
      <c r="T19" s="608">
        <v>1436514</v>
      </c>
      <c r="U19" s="608">
        <v>1398253</v>
      </c>
      <c r="V19" s="608">
        <v>1304087</v>
      </c>
      <c r="W19" s="608">
        <v>1264354</v>
      </c>
      <c r="X19" s="359"/>
      <c r="Y19" s="353" t="s">
        <v>549</v>
      </c>
      <c r="Z19" s="140"/>
    </row>
    <row r="20" spans="1:26" ht="48.75" customHeight="1" thickTop="1">
      <c r="B20" s="116" t="s">
        <v>160</v>
      </c>
      <c r="C20" s="117"/>
      <c r="D20" s="117"/>
      <c r="E20" s="170"/>
      <c r="F20" s="117"/>
      <c r="G20" s="170"/>
      <c r="H20" s="117"/>
      <c r="I20" s="170"/>
      <c r="J20" s="117"/>
      <c r="K20" s="170"/>
      <c r="L20" s="117"/>
      <c r="M20" s="170"/>
      <c r="N20" s="117"/>
      <c r="O20" s="170"/>
      <c r="P20" s="117"/>
      <c r="Q20" s="170"/>
      <c r="R20" s="117"/>
      <c r="S20" s="170"/>
      <c r="T20" s="170"/>
      <c r="U20" s="170"/>
      <c r="V20" s="170"/>
      <c r="W20" s="170"/>
      <c r="X20" s="141" t="s">
        <v>134</v>
      </c>
      <c r="Y20" s="433"/>
      <c r="Z20" s="434"/>
    </row>
    <row r="21" spans="1:26" s="28" customFormat="1" ht="90" customHeight="1">
      <c r="A21" s="129"/>
      <c r="B21" s="123">
        <v>9</v>
      </c>
      <c r="C21" s="139" t="s">
        <v>381</v>
      </c>
      <c r="D21" s="385" t="str">
        <f>IF(OR(ISBLANK(D10),AND(ISBLANK(D19),ISBLANK(D52))),"",IF(ISBLANK(D19),100*D10/D52,100*D10/D19))</f>
        <v/>
      </c>
      <c r="E21" s="386" t="str">
        <f>IF(OR(ISBLANK(E10),AND(ISBLANK(E19),ISBLANK(D52))),"",IF(ISBLANK(E19),100*E10/D52,100*E10/E19))</f>
        <v/>
      </c>
      <c r="F21" s="387">
        <f>IF(OR(ISBLANK(F10),AND(ISBLANK(F19),ISBLANK(E52))),"",IF(ISBLANK(F19),100*F10/E52,100*F10/F19))</f>
        <v>100</v>
      </c>
      <c r="G21" s="386" t="str">
        <f>IF(OR(ISBLANK(G10),AND(ISBLANK(G19),ISBLANK(E52))),"",IF(ISBLANK(G19),100*G10/E52,100*G10/G19))</f>
        <v/>
      </c>
      <c r="H21" s="387">
        <f>IF(OR(ISBLANK(H10),AND(ISBLANK(H19),ISBLANK(F52))),"",IF(ISBLANK(H19),100*H10/F52,100*H10/H19))</f>
        <v>100</v>
      </c>
      <c r="I21" s="386" t="str">
        <f>IF(OR(ISBLANK(I10),AND(ISBLANK(I19),ISBLANK(F52))),"",IF(ISBLANK(I19),100*I10/F52,100*I10/I19))</f>
        <v/>
      </c>
      <c r="J21" s="388">
        <f>IF(OR(ISBLANK(J10),AND(ISBLANK(J19),ISBLANK(G52))),"",IF(ISBLANK(J19),100*J10/G52,100*J10/J19))</f>
        <v>100</v>
      </c>
      <c r="K21" s="386" t="str">
        <f>IF(OR(ISBLANK(K10),AND(ISBLANK(K19),ISBLANK(G52))),"",IF(ISBLANK(K19),100*K10/G52,100*K10/K19))</f>
        <v/>
      </c>
      <c r="L21" s="387">
        <f>IF(OR(ISBLANK(L10),AND(ISBLANK(L19),ISBLANK(H52))),"",IF(ISBLANK(L19),100*L10/H52,100*L10/L19))</f>
        <v>100</v>
      </c>
      <c r="M21" s="386" t="str">
        <f>IF(OR(ISBLANK(M10),AND(ISBLANK(M19),ISBLANK(H52))),"",IF(ISBLANK(M19),100*M10/H52,100*M10/M19))</f>
        <v/>
      </c>
      <c r="N21" s="387">
        <f>IF(OR(ISBLANK(N10),AND(ISBLANK(N19),ISBLANK(I52))),"",IF(ISBLANK(N19),100*N10/I52,100*N10/N19))</f>
        <v>100</v>
      </c>
      <c r="O21" s="386" t="str">
        <f>IF(OR(ISBLANK(O10),AND(ISBLANK(O19),ISBLANK(I52))),"",IF(ISBLANK(O19),100*O10/I52,100*O10/O19))</f>
        <v/>
      </c>
      <c r="P21" s="388">
        <f>IF(OR(ISBLANK(P10),AND(ISBLANK(P19),ISBLANK(J52))),"",IF(ISBLANK(P19),100*P10/J52,100*P10/P19))</f>
        <v>100</v>
      </c>
      <c r="Q21" s="386" t="str">
        <f>IF(OR(ISBLANK(Q10),AND(ISBLANK(Q19),ISBLANK(J52))),"",IF(ISBLANK(Q19),100*Q10/J52,100*Q10/Q19))</f>
        <v/>
      </c>
      <c r="R21" s="387" t="str">
        <f>IF(OR(ISBLANK(R10),AND(ISBLANK(R19),ISBLANK(K52))),"",IF(ISBLANK(R19),100*R10/K52,100*R10/R19))</f>
        <v/>
      </c>
      <c r="S21" s="386">
        <f>IF(OR(ISBLANK(S10),AND(ISBLANK(S19),ISBLANK(K52))),"",IF(ISBLANK(S19),100*S10/K52,100*S10/S19))</f>
        <v>100</v>
      </c>
      <c r="T21" s="386">
        <f>IF(OR(ISBLANK(T10),AND(ISBLANK(T19),ISBLANK(L52))),"",IF(ISBLANK(T19),100*T10/L52,100*T10/T19))</f>
        <v>100</v>
      </c>
      <c r="U21" s="386">
        <f>IF(OR(ISBLANK(U10),AND(ISBLANK(U19),ISBLANK(M52))),"",IF(ISBLANK(U19),100*U10/M52,100*U10/U19))</f>
        <v>100</v>
      </c>
      <c r="V21" s="386">
        <f>IF(OR(ISBLANK(V10),AND(ISBLANK(V19),ISBLANK(N52))),"",IF(ISBLANK(V19),100*V10/N52,100*V10/V19))</f>
        <v>100</v>
      </c>
      <c r="W21" s="389">
        <f>IF(OR(ISBLANK(W10),AND(ISBLANK(W19),ISBLANK(O52))),"",IF(ISBLANK(W19),100*W10/O52,100*W10/W19))</f>
        <v>100</v>
      </c>
      <c r="X21" s="173"/>
      <c r="Y21" s="80"/>
      <c r="Z21" s="68"/>
    </row>
    <row r="22" spans="1:26" ht="166.5" customHeight="1">
      <c r="B22" s="131">
        <v>10</v>
      </c>
      <c r="C22" s="142" t="s">
        <v>380</v>
      </c>
      <c r="D22" s="385" t="str">
        <f t="shared" ref="D22:W22" si="0">IF(OR(ISBLANK(D14),ISBLANK(D10)),"",100*D14/D10)</f>
        <v/>
      </c>
      <c r="E22" s="386" t="str">
        <f t="shared" si="0"/>
        <v/>
      </c>
      <c r="F22" s="387">
        <f t="shared" si="0"/>
        <v>100</v>
      </c>
      <c r="G22" s="386" t="str">
        <f t="shared" si="0"/>
        <v/>
      </c>
      <c r="H22" s="387">
        <f t="shared" si="0"/>
        <v>100</v>
      </c>
      <c r="I22" s="386" t="str">
        <f t="shared" si="0"/>
        <v/>
      </c>
      <c r="J22" s="388">
        <f t="shared" si="0"/>
        <v>100</v>
      </c>
      <c r="K22" s="386" t="str">
        <f t="shared" si="0"/>
        <v/>
      </c>
      <c r="L22" s="387">
        <f t="shared" si="0"/>
        <v>100</v>
      </c>
      <c r="M22" s="386" t="str">
        <f t="shared" si="0"/>
        <v/>
      </c>
      <c r="N22" s="387">
        <f t="shared" si="0"/>
        <v>100</v>
      </c>
      <c r="O22" s="386" t="str">
        <f t="shared" si="0"/>
        <v/>
      </c>
      <c r="P22" s="388">
        <f t="shared" si="0"/>
        <v>100</v>
      </c>
      <c r="Q22" s="386" t="str">
        <f t="shared" si="0"/>
        <v/>
      </c>
      <c r="R22" s="387" t="str">
        <f t="shared" si="0"/>
        <v/>
      </c>
      <c r="S22" s="386">
        <f t="shared" si="0"/>
        <v>100</v>
      </c>
      <c r="T22" s="386">
        <f t="shared" si="0"/>
        <v>100</v>
      </c>
      <c r="U22" s="386">
        <f t="shared" si="0"/>
        <v>100</v>
      </c>
      <c r="V22" s="386">
        <f t="shared" si="0"/>
        <v>100</v>
      </c>
      <c r="W22" s="386">
        <f t="shared" si="0"/>
        <v>100</v>
      </c>
      <c r="X22" s="360">
        <v>100</v>
      </c>
      <c r="Y22" s="82"/>
      <c r="Z22" s="143"/>
    </row>
    <row r="23" spans="1:26" ht="119.25" customHeight="1">
      <c r="B23" s="131">
        <v>11</v>
      </c>
      <c r="C23" s="144" t="s">
        <v>441</v>
      </c>
      <c r="D23" s="385" t="str">
        <f>IF(AND(ISBLANK(D16),ISBLANK(D50)),"",IF(ISBLANK(D16),D50,D16))</f>
        <v/>
      </c>
      <c r="E23" s="386" t="str">
        <f>IF(AND(ISBLANK(E16),ISBLANK(D50)),"",IF(ISBLANK(E16),D50,E16))</f>
        <v/>
      </c>
      <c r="F23" s="387">
        <f>IF(AND(ISBLANK(F16),ISBLANK(E50)),"",IF(ISBLANK(F16),E50,F16))</f>
        <v>100</v>
      </c>
      <c r="G23" s="386">
        <f>IF(AND(ISBLANK(G16),ISBLANK(E50)),"",IF(ISBLANK(G16),E50,G16))</f>
        <v>100</v>
      </c>
      <c r="H23" s="387" t="str">
        <f>IF(AND(ISBLANK(H16),ISBLANK(F50)),"",IF(ISBLANK(H16),F50,H16))</f>
        <v/>
      </c>
      <c r="I23" s="386" t="str">
        <f>IF(AND(ISBLANK(I16),ISBLANK(F50)),"",IF(ISBLANK(I16),F50,I16))</f>
        <v/>
      </c>
      <c r="J23" s="388" t="str">
        <f>IF(AND(ISBLANK(J16),ISBLANK(G50)),"",IF(ISBLANK(J16),G50,J16))</f>
        <v/>
      </c>
      <c r="K23" s="386" t="str">
        <f>IF(AND(ISBLANK(K16),ISBLANK(G50)),"",IF(ISBLANK(K16),G50,K16))</f>
        <v/>
      </c>
      <c r="L23" s="387" t="str">
        <f>IF(AND(ISBLANK(L16),ISBLANK(H50)),"",IF(ISBLANK(L16),H50,L16))</f>
        <v/>
      </c>
      <c r="M23" s="386" t="str">
        <f>IF(AND(ISBLANK(M16),ISBLANK(H50)),"",IF(ISBLANK(M16),H50,M16))</f>
        <v/>
      </c>
      <c r="N23" s="387" t="str">
        <f>IF(AND(ISBLANK(N16),ISBLANK(I50)),"",IF(ISBLANK(N16),I50,N16))</f>
        <v/>
      </c>
      <c r="O23" s="386" t="str">
        <f>IF(AND(ISBLANK(O16),ISBLANK(I50)),"",IF(ISBLANK(O16),I50,O16))</f>
        <v/>
      </c>
      <c r="P23" s="388" t="str">
        <f>IF(AND(ISBLANK(P16),ISBLANK(J50)),"",IF(ISBLANK(P16),J50,P16))</f>
        <v/>
      </c>
      <c r="Q23" s="386" t="str">
        <f>IF(AND(ISBLANK(Q16),ISBLANK(J50)),"",IF(ISBLANK(Q16),J50,Q16))</f>
        <v/>
      </c>
      <c r="R23" s="387" t="str">
        <f>IF(AND(ISBLANK(R16),ISBLANK(K50)),"",IF(ISBLANK(R16),K50,R16))</f>
        <v/>
      </c>
      <c r="S23" s="386" t="str">
        <f>IF(AND(ISBLANK(S16),ISBLANK(K50)),"",IF(ISBLANK(S16),K50,S16))</f>
        <v/>
      </c>
      <c r="T23" s="386" t="str">
        <f>IF(AND(ISBLANK(T16),ISBLANK(L50)),"",IF(ISBLANK(T16),L50,T16))</f>
        <v/>
      </c>
      <c r="U23" s="386">
        <f>IF(AND(ISBLANK(U16),ISBLANK(M50)),"",IF(ISBLANK(U16),M50,U16))</f>
        <v>100</v>
      </c>
      <c r="V23" s="386" t="str">
        <f>IF(AND(ISBLANK(V16),ISBLANK(N50)),"",IF(ISBLANK(V16),N50,V16))</f>
        <v/>
      </c>
      <c r="W23" s="386" t="str">
        <f>IF(AND(ISBLANK(W16),ISBLANK(O50)),"",IF(ISBLANK(W16),O50,W16))</f>
        <v/>
      </c>
      <c r="X23" s="38"/>
      <c r="Y23" s="82"/>
      <c r="Z23" s="145" t="s">
        <v>438</v>
      </c>
    </row>
    <row r="24" spans="1:26" ht="29.4" thickBot="1">
      <c r="B24" s="131">
        <v>12</v>
      </c>
      <c r="C24" s="144" t="s">
        <v>440</v>
      </c>
      <c r="D24" s="385" t="str">
        <f>IF(ISBLANK(D17),"",D17)</f>
        <v/>
      </c>
      <c r="E24" s="386" t="str">
        <f t="shared" ref="E24:W24" si="1">IF(ISBLANK(E17),"",E17)</f>
        <v/>
      </c>
      <c r="F24" s="387" t="str">
        <f t="shared" si="1"/>
        <v/>
      </c>
      <c r="G24" s="386" t="str">
        <f t="shared" si="1"/>
        <v/>
      </c>
      <c r="H24" s="387" t="str">
        <f t="shared" si="1"/>
        <v/>
      </c>
      <c r="I24" s="386" t="str">
        <f t="shared" si="1"/>
        <v/>
      </c>
      <c r="J24" s="387" t="str">
        <f t="shared" si="1"/>
        <v/>
      </c>
      <c r="K24" s="386" t="str">
        <f t="shared" si="1"/>
        <v/>
      </c>
      <c r="L24" s="387" t="str">
        <f t="shared" si="1"/>
        <v/>
      </c>
      <c r="M24" s="386" t="str">
        <f t="shared" si="1"/>
        <v/>
      </c>
      <c r="N24" s="387" t="str">
        <f t="shared" si="1"/>
        <v/>
      </c>
      <c r="O24" s="386" t="str">
        <f t="shared" si="1"/>
        <v/>
      </c>
      <c r="P24" s="387" t="str">
        <f t="shared" si="1"/>
        <v/>
      </c>
      <c r="Q24" s="386" t="str">
        <f>IF(ISBLANK(Q17),"",Q17)</f>
        <v/>
      </c>
      <c r="R24" s="387" t="str">
        <f t="shared" si="1"/>
        <v/>
      </c>
      <c r="S24" s="386" t="str">
        <f t="shared" si="1"/>
        <v/>
      </c>
      <c r="T24" s="386" t="str">
        <f t="shared" si="1"/>
        <v/>
      </c>
      <c r="U24" s="386" t="str">
        <f t="shared" si="1"/>
        <v/>
      </c>
      <c r="V24" s="386" t="str">
        <f t="shared" si="1"/>
        <v/>
      </c>
      <c r="W24" s="390" t="str">
        <f t="shared" si="1"/>
        <v/>
      </c>
      <c r="X24" s="174"/>
      <c r="Y24" s="82"/>
      <c r="Z24" s="143"/>
    </row>
    <row r="25" spans="1:26" ht="6" customHeight="1" thickTop="1">
      <c r="C25" s="146"/>
      <c r="D25" s="13"/>
      <c r="E25" s="13"/>
      <c r="F25" s="13"/>
      <c r="G25" s="13"/>
      <c r="H25" s="13"/>
      <c r="I25" s="13"/>
      <c r="J25" s="13"/>
      <c r="K25" s="147"/>
      <c r="M25" s="7"/>
      <c r="X25" s="148"/>
    </row>
    <row r="26" spans="1:26">
      <c r="C26" s="146"/>
      <c r="D26" s="13"/>
      <c r="E26" s="13"/>
      <c r="F26" s="13"/>
      <c r="G26" s="13"/>
      <c r="H26" s="13"/>
      <c r="I26" s="13"/>
      <c r="J26" s="13"/>
      <c r="K26" s="13"/>
      <c r="M26" s="7"/>
    </row>
    <row r="27" spans="1:26" ht="22.5" customHeight="1">
      <c r="B27" s="149" t="s">
        <v>143</v>
      </c>
      <c r="C27" s="150"/>
      <c r="D27" s="150"/>
      <c r="E27" s="150"/>
      <c r="F27" s="150"/>
      <c r="G27" s="150"/>
      <c r="H27" s="150"/>
      <c r="I27" s="150"/>
      <c r="J27" s="150"/>
      <c r="K27" s="150"/>
      <c r="L27" s="151"/>
      <c r="M27" s="7"/>
    </row>
    <row r="28" spans="1:26">
      <c r="C28" s="146"/>
      <c r="D28" s="13"/>
      <c r="E28" s="13"/>
      <c r="F28" s="13"/>
      <c r="G28" s="13"/>
      <c r="H28" s="13"/>
      <c r="I28" s="13"/>
      <c r="J28" s="13"/>
      <c r="K28" s="13"/>
      <c r="M28" s="7"/>
    </row>
    <row r="29" spans="1:26">
      <c r="C29" s="146"/>
      <c r="D29" s="13"/>
      <c r="E29" s="13"/>
      <c r="F29" s="152" t="s">
        <v>378</v>
      </c>
      <c r="G29" s="13"/>
      <c r="H29" s="13"/>
      <c r="I29" s="13"/>
      <c r="J29" s="13"/>
      <c r="K29" s="13"/>
      <c r="M29" s="7"/>
    </row>
    <row r="30" spans="1:26">
      <c r="C30" s="146"/>
      <c r="D30" s="13"/>
      <c r="E30" s="13"/>
      <c r="F30" s="14" t="s">
        <v>167</v>
      </c>
      <c r="G30" s="13"/>
      <c r="H30" s="13"/>
      <c r="I30" s="13"/>
      <c r="J30" s="13"/>
      <c r="K30" s="13"/>
      <c r="M30" s="7"/>
    </row>
    <row r="31" spans="1:26">
      <c r="C31" s="146"/>
      <c r="D31" s="13"/>
      <c r="E31" s="13"/>
      <c r="F31" s="153" t="s">
        <v>168</v>
      </c>
      <c r="G31" s="13"/>
      <c r="H31" s="13"/>
      <c r="I31" s="13"/>
      <c r="J31" s="13"/>
      <c r="K31" s="13"/>
      <c r="M31" s="7"/>
    </row>
    <row r="32" spans="1:26">
      <c r="C32" s="146"/>
      <c r="D32" s="13"/>
      <c r="E32" s="13"/>
      <c r="F32" s="153" t="s">
        <v>169</v>
      </c>
      <c r="G32" s="13"/>
      <c r="H32" s="13"/>
      <c r="I32" s="13"/>
      <c r="J32" s="13"/>
      <c r="K32" s="13"/>
      <c r="M32" s="7"/>
    </row>
    <row r="33" spans="2:19">
      <c r="C33" s="146"/>
      <c r="D33" s="13"/>
      <c r="E33" s="13"/>
      <c r="F33" s="153" t="s">
        <v>171</v>
      </c>
      <c r="G33" s="13"/>
      <c r="H33" s="13"/>
      <c r="I33" s="13"/>
      <c r="J33" s="13"/>
      <c r="K33" s="13"/>
      <c r="M33" s="7"/>
    </row>
    <row r="34" spans="2:19">
      <c r="C34" s="146"/>
      <c r="D34" s="13"/>
      <c r="E34" s="13"/>
      <c r="F34" s="13" t="s">
        <v>174</v>
      </c>
      <c r="G34" s="13"/>
      <c r="H34" s="13"/>
      <c r="I34" s="13"/>
      <c r="J34" s="13"/>
      <c r="K34" s="13"/>
      <c r="M34" s="7"/>
    </row>
    <row r="35" spans="2:19">
      <c r="C35" s="146"/>
      <c r="D35" s="13"/>
      <c r="E35" s="13"/>
      <c r="F35" s="13"/>
      <c r="G35" s="13"/>
      <c r="H35" s="13"/>
      <c r="I35" s="13"/>
      <c r="J35" s="13"/>
      <c r="K35" s="13"/>
      <c r="M35" s="7"/>
    </row>
    <row r="36" spans="2:19">
      <c r="C36" s="146"/>
      <c r="D36" s="13"/>
      <c r="E36" s="13"/>
      <c r="F36" s="13"/>
      <c r="G36" s="13"/>
      <c r="H36" s="13"/>
      <c r="I36" s="13"/>
      <c r="J36" s="13"/>
      <c r="K36" s="13"/>
      <c r="M36" s="7"/>
    </row>
    <row r="37" spans="2:19">
      <c r="C37" s="146"/>
      <c r="D37" s="13"/>
      <c r="E37" s="13"/>
      <c r="F37" s="13"/>
      <c r="G37" s="13"/>
      <c r="H37" s="13"/>
      <c r="I37" s="13"/>
      <c r="J37" s="13"/>
      <c r="K37" s="13"/>
      <c r="M37" s="7"/>
    </row>
    <row r="38" spans="2:19">
      <c r="C38" s="146"/>
      <c r="D38" s="13"/>
      <c r="E38" s="13"/>
      <c r="F38" s="13"/>
      <c r="G38" s="13"/>
      <c r="H38" s="13"/>
      <c r="I38" s="13"/>
      <c r="J38" s="13"/>
      <c r="K38" s="13"/>
      <c r="M38" s="7"/>
    </row>
    <row r="39" spans="2:19">
      <c r="C39" s="146"/>
      <c r="D39" s="13"/>
      <c r="E39" s="13"/>
      <c r="F39" s="13"/>
      <c r="G39" s="13"/>
      <c r="H39" s="13"/>
      <c r="I39" s="13"/>
      <c r="J39" s="13"/>
      <c r="K39" s="13"/>
      <c r="M39" s="7"/>
    </row>
    <row r="40" spans="2:19">
      <c r="C40" s="146"/>
      <c r="D40" s="13"/>
      <c r="E40" s="13"/>
      <c r="F40" s="13"/>
      <c r="G40" s="13"/>
      <c r="H40" s="13"/>
      <c r="I40" s="13"/>
      <c r="J40" s="13"/>
      <c r="K40" s="13"/>
      <c r="M40" s="7"/>
    </row>
    <row r="41" spans="2:19">
      <c r="C41" s="146"/>
      <c r="D41" s="13"/>
      <c r="E41" s="13"/>
      <c r="F41" s="13"/>
      <c r="G41" s="13"/>
      <c r="H41" s="13"/>
      <c r="I41" s="13"/>
      <c r="J41" s="13"/>
      <c r="K41" s="13"/>
      <c r="M41" s="7"/>
    </row>
    <row r="42" spans="2:19">
      <c r="C42" s="146"/>
      <c r="D42" s="13"/>
      <c r="E42" s="13"/>
      <c r="F42" s="13"/>
      <c r="G42" s="13"/>
      <c r="H42" s="13"/>
      <c r="I42" s="13"/>
      <c r="J42" s="13"/>
      <c r="K42" s="13"/>
      <c r="M42" s="7"/>
    </row>
    <row r="43" spans="2:19">
      <c r="C43" s="146"/>
      <c r="D43" s="13"/>
      <c r="E43" s="13"/>
      <c r="F43" s="13"/>
      <c r="G43" s="13"/>
      <c r="H43" s="13"/>
      <c r="I43" s="13"/>
      <c r="J43" s="13"/>
      <c r="K43" s="13"/>
      <c r="M43" s="7"/>
    </row>
    <row r="44" spans="2:19">
      <c r="C44" s="146"/>
      <c r="D44" s="13"/>
      <c r="E44" s="13"/>
      <c r="F44" s="13"/>
      <c r="G44" s="13"/>
      <c r="H44" s="13"/>
      <c r="I44" s="13"/>
      <c r="J44" s="13"/>
      <c r="K44" s="13"/>
      <c r="M44" s="7"/>
    </row>
    <row r="45" spans="2:19">
      <c r="B45" s="154" t="s">
        <v>436</v>
      </c>
      <c r="C45" s="146"/>
      <c r="D45" s="13"/>
      <c r="E45" s="13"/>
      <c r="F45" s="13"/>
      <c r="G45" s="13"/>
      <c r="H45" s="13"/>
      <c r="I45" s="13"/>
      <c r="J45" s="13"/>
      <c r="K45" s="13"/>
      <c r="M45" s="7"/>
    </row>
    <row r="46" spans="2:19" ht="12.75" customHeight="1">
      <c r="B46" s="155"/>
      <c r="C46" s="146"/>
      <c r="D46" s="13"/>
      <c r="E46" s="13"/>
      <c r="F46" s="13"/>
      <c r="G46" s="13"/>
      <c r="H46" s="13"/>
      <c r="I46" s="13"/>
      <c r="J46" s="13"/>
      <c r="K46" s="13"/>
      <c r="M46" s="7"/>
    </row>
    <row r="47" spans="2:19" ht="23.25" customHeight="1">
      <c r="B47" s="156" t="s">
        <v>103</v>
      </c>
      <c r="C47" s="150"/>
      <c r="D47" s="150"/>
      <c r="E47" s="150"/>
      <c r="F47" s="150"/>
      <c r="G47" s="150"/>
      <c r="H47" s="150"/>
      <c r="I47" s="150"/>
      <c r="J47" s="150"/>
      <c r="K47" s="150"/>
      <c r="L47" s="150"/>
      <c r="M47" s="150"/>
      <c r="N47" s="150"/>
      <c r="O47" s="150"/>
      <c r="P47" s="150"/>
      <c r="Q47" s="460"/>
      <c r="R47" s="460"/>
      <c r="S47" s="461"/>
    </row>
    <row r="48" spans="2:19" ht="18.75" customHeight="1">
      <c r="B48" s="157" t="s">
        <v>86</v>
      </c>
      <c r="C48" s="158" t="s">
        <v>113</v>
      </c>
      <c r="D48" s="159" t="s">
        <v>8</v>
      </c>
      <c r="E48" s="160">
        <v>2013</v>
      </c>
      <c r="F48" s="161">
        <v>2014</v>
      </c>
      <c r="G48" s="162">
        <v>2015</v>
      </c>
      <c r="H48" s="161">
        <v>2016</v>
      </c>
      <c r="I48" s="161">
        <v>2017</v>
      </c>
      <c r="J48" s="160">
        <v>2018</v>
      </c>
      <c r="K48" s="161">
        <v>2019</v>
      </c>
      <c r="L48" s="160">
        <v>2020</v>
      </c>
      <c r="M48" s="161">
        <v>2021</v>
      </c>
      <c r="N48" s="160">
        <v>2022</v>
      </c>
      <c r="O48" s="161">
        <v>2023</v>
      </c>
      <c r="P48" s="163">
        <v>2024</v>
      </c>
      <c r="Q48" s="457" t="s">
        <v>406</v>
      </c>
      <c r="R48" s="458"/>
      <c r="S48" s="459"/>
    </row>
    <row r="49" spans="1:19" ht="15.75" customHeight="1">
      <c r="B49" s="116" t="s">
        <v>152</v>
      </c>
      <c r="C49" s="117"/>
      <c r="D49" s="117"/>
      <c r="E49" s="117"/>
      <c r="F49" s="117"/>
      <c r="G49" s="117"/>
      <c r="H49" s="117"/>
      <c r="I49" s="117"/>
      <c r="J49" s="117"/>
      <c r="K49" s="117"/>
      <c r="L49" s="117"/>
      <c r="M49" s="117"/>
      <c r="N49" s="117"/>
      <c r="O49" s="117"/>
      <c r="P49" s="117"/>
      <c r="Q49" s="455"/>
      <c r="R49" s="455"/>
      <c r="S49" s="456"/>
    </row>
    <row r="50" spans="1:19" ht="199.5" customHeight="1">
      <c r="B50" s="131">
        <v>13</v>
      </c>
      <c r="C50" s="139" t="s">
        <v>471</v>
      </c>
      <c r="D50" s="361"/>
      <c r="E50" s="362">
        <v>100</v>
      </c>
      <c r="F50" s="363"/>
      <c r="G50" s="364"/>
      <c r="H50" s="363"/>
      <c r="I50" s="363"/>
      <c r="J50" s="362"/>
      <c r="K50" s="362"/>
      <c r="L50" s="362"/>
      <c r="M50" s="362">
        <v>100</v>
      </c>
      <c r="N50" s="362"/>
      <c r="O50" s="362"/>
      <c r="P50" s="365"/>
      <c r="Q50" s="452" t="s">
        <v>470</v>
      </c>
      <c r="R50" s="453"/>
      <c r="S50" s="454"/>
    </row>
    <row r="51" spans="1:19" ht="15.75" customHeight="1">
      <c r="B51" s="164" t="s">
        <v>135</v>
      </c>
      <c r="C51" s="165"/>
      <c r="D51" s="165"/>
      <c r="E51" s="165"/>
      <c r="F51" s="165"/>
      <c r="G51" s="165"/>
      <c r="H51" s="165"/>
      <c r="I51" s="165"/>
      <c r="J51" s="165"/>
      <c r="K51" s="165"/>
      <c r="L51" s="165"/>
      <c r="M51" s="165"/>
      <c r="N51" s="165"/>
      <c r="O51" s="165"/>
      <c r="P51" s="165"/>
      <c r="Q51" s="444"/>
      <c r="R51" s="444"/>
      <c r="S51" s="445"/>
    </row>
    <row r="52" spans="1:19" s="28" customFormat="1" ht="138" customHeight="1">
      <c r="A52" s="129"/>
      <c r="B52" s="123">
        <v>14</v>
      </c>
      <c r="C52" s="139" t="s">
        <v>159</v>
      </c>
      <c r="D52" s="366"/>
      <c r="E52" s="367">
        <v>1946217</v>
      </c>
      <c r="F52" s="368">
        <v>1956041</v>
      </c>
      <c r="G52" s="369">
        <v>1941554</v>
      </c>
      <c r="H52" s="368">
        <v>1889864</v>
      </c>
      <c r="I52" s="368">
        <v>1688766</v>
      </c>
      <c r="J52" s="367">
        <v>1605282</v>
      </c>
      <c r="K52" s="367">
        <v>1486730</v>
      </c>
      <c r="L52" s="367">
        <v>1437461</v>
      </c>
      <c r="M52" s="367">
        <v>1397456</v>
      </c>
      <c r="N52" s="367">
        <v>1375808</v>
      </c>
      <c r="O52" s="367">
        <v>1375609</v>
      </c>
      <c r="P52" s="370">
        <v>1350768</v>
      </c>
      <c r="Q52" s="446" t="s">
        <v>153</v>
      </c>
      <c r="R52" s="447"/>
      <c r="S52" s="448"/>
    </row>
    <row r="53" spans="1:19" ht="108.75" customHeight="1">
      <c r="B53" s="131">
        <v>15</v>
      </c>
      <c r="C53" s="166" t="s">
        <v>158</v>
      </c>
      <c r="D53" s="366"/>
      <c r="E53" s="367">
        <v>8802638</v>
      </c>
      <c r="F53" s="368">
        <v>9023688</v>
      </c>
      <c r="G53" s="369">
        <v>9283174</v>
      </c>
      <c r="H53" s="368">
        <v>9481504</v>
      </c>
      <c r="I53" s="368">
        <v>9434151</v>
      </c>
      <c r="J53" s="367">
        <v>9193676</v>
      </c>
      <c r="K53" s="367">
        <v>8842882</v>
      </c>
      <c r="L53" s="367">
        <v>8383253</v>
      </c>
      <c r="M53" s="367">
        <v>7890302</v>
      </c>
      <c r="N53" s="367">
        <v>7509068</v>
      </c>
      <c r="O53" s="367">
        <v>7241777</v>
      </c>
      <c r="P53" s="370">
        <v>7031236</v>
      </c>
      <c r="Q53" s="449" t="s">
        <v>155</v>
      </c>
      <c r="R53" s="450"/>
      <c r="S53" s="451"/>
    </row>
    <row r="54" spans="1:19" ht="153" customHeight="1">
      <c r="B54" s="131">
        <v>16</v>
      </c>
      <c r="C54" s="144" t="s">
        <v>157</v>
      </c>
      <c r="D54" s="366"/>
      <c r="E54" s="367">
        <v>143956866</v>
      </c>
      <c r="F54" s="368">
        <v>144285070</v>
      </c>
      <c r="G54" s="369">
        <v>144668389</v>
      </c>
      <c r="H54" s="368">
        <v>145109157</v>
      </c>
      <c r="I54" s="368">
        <v>145452536</v>
      </c>
      <c r="J54" s="367">
        <v>145652293</v>
      </c>
      <c r="K54" s="367">
        <v>145742286</v>
      </c>
      <c r="L54" s="367">
        <v>145617329</v>
      </c>
      <c r="M54" s="367">
        <v>145102755</v>
      </c>
      <c r="N54" s="367">
        <v>144713314</v>
      </c>
      <c r="O54" s="367">
        <v>144444359</v>
      </c>
      <c r="P54" s="370">
        <v>143957079</v>
      </c>
      <c r="Q54" s="452" t="s">
        <v>156</v>
      </c>
      <c r="R54" s="453"/>
      <c r="S54" s="454"/>
    </row>
    <row r="55" spans="1:19">
      <c r="C55" s="146"/>
      <c r="D55" s="13"/>
      <c r="E55" s="13"/>
      <c r="F55" s="13"/>
      <c r="G55" s="13"/>
      <c r="H55" s="13"/>
      <c r="I55" s="13"/>
      <c r="J55" s="13"/>
      <c r="K55" s="13"/>
    </row>
    <row r="56" spans="1:19" ht="15.6">
      <c r="B56" s="167" t="s">
        <v>379</v>
      </c>
      <c r="C56" s="168"/>
      <c r="D56" s="168"/>
      <c r="E56" s="168"/>
      <c r="F56" s="168"/>
      <c r="G56" s="168"/>
      <c r="H56" s="168"/>
      <c r="I56" s="168"/>
      <c r="J56" s="168"/>
      <c r="K56" s="169"/>
      <c r="L56" s="169"/>
      <c r="M56" s="169"/>
      <c r="N56" s="169"/>
    </row>
    <row r="57" spans="1:19" ht="72" customHeight="1">
      <c r="B57" s="441"/>
      <c r="C57" s="442"/>
      <c r="D57" s="442"/>
      <c r="E57" s="442"/>
      <c r="F57" s="442"/>
      <c r="G57" s="442"/>
      <c r="H57" s="442"/>
      <c r="I57" s="442"/>
      <c r="J57" s="442"/>
      <c r="K57" s="442"/>
      <c r="L57" s="442"/>
      <c r="M57" s="442"/>
      <c r="N57" s="443"/>
    </row>
  </sheetData>
  <sheetProtection algorithmName="SHA-512" hashValue="ARL0TUK+rvS3n6iHn5agc2sJoBGv+d6eY+eIhNGgoCjbm6cQ5ThjXR7WPmPZnrlPWXbsE0Fs7S9qJDx6KF9t9w==" saltValue="rEMbcn2AK0nAL7m1PdZa/g==" spinCount="100000" sheet="1" formatCells="0" formatColumns="0" formatRows="0" insertColumns="0" insertRows="0" insertHyperlinks="0"/>
  <mergeCells count="21">
    <mergeCell ref="B57:N57"/>
    <mergeCell ref="Q51:S51"/>
    <mergeCell ref="F7:G7"/>
    <mergeCell ref="H7:I7"/>
    <mergeCell ref="J7:K7"/>
    <mergeCell ref="L7:M7"/>
    <mergeCell ref="Q52:S52"/>
    <mergeCell ref="Q53:S53"/>
    <mergeCell ref="Q54:S54"/>
    <mergeCell ref="D7:E7"/>
    <mergeCell ref="Q49:S49"/>
    <mergeCell ref="Q48:S48"/>
    <mergeCell ref="Q47:S47"/>
    <mergeCell ref="Q50:S50"/>
    <mergeCell ref="D4:F4"/>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3" zoomScale="70" zoomScaleNormal="70" workbookViewId="0">
      <selection activeCell="C10" sqref="C10"/>
    </sheetView>
  </sheetViews>
  <sheetFormatPr defaultColWidth="8.88671875" defaultRowHeight="14.4"/>
  <cols>
    <col min="1" max="1" width="4.5546875" customWidth="1"/>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bestFit="1"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6.6640625" customWidth="1"/>
    <col min="25" max="26" width="53.6640625" customWidth="1"/>
  </cols>
  <sheetData>
    <row r="1" spans="1:26" ht="15.6">
      <c r="A1" s="175"/>
      <c r="B1" s="176" t="s">
        <v>1</v>
      </c>
      <c r="D1" s="95" t="s">
        <v>239</v>
      </c>
    </row>
    <row r="2" spans="1:26" ht="15.6">
      <c r="A2" s="175"/>
      <c r="B2" s="176" t="s">
        <v>2</v>
      </c>
      <c r="D2" s="97" t="s">
        <v>576</v>
      </c>
    </row>
    <row r="4" spans="1:26">
      <c r="D4" s="432" t="s">
        <v>452</v>
      </c>
      <c r="E4" s="432"/>
      <c r="F4" s="432"/>
    </row>
    <row r="5" spans="1:26" s="1" customFormat="1" ht="21">
      <c r="B5" s="10" t="s">
        <v>132</v>
      </c>
      <c r="C5" s="11"/>
      <c r="D5" s="11"/>
      <c r="E5" s="100"/>
      <c r="F5" s="11"/>
      <c r="G5" s="11"/>
      <c r="H5" s="11"/>
      <c r="I5" s="11"/>
      <c r="J5" s="11"/>
      <c r="K5" s="11"/>
      <c r="L5" s="11"/>
      <c r="M5" s="11"/>
    </row>
    <row r="6" spans="1:26" ht="15" thickBot="1">
      <c r="K6" s="177"/>
    </row>
    <row r="7" spans="1:26" ht="29.25" customHeight="1" thickTop="1">
      <c r="B7" s="103" t="s">
        <v>86</v>
      </c>
      <c r="C7" s="104" t="s">
        <v>113</v>
      </c>
      <c r="D7" s="436" t="s">
        <v>8</v>
      </c>
      <c r="E7" s="465"/>
      <c r="F7" s="436">
        <v>2013</v>
      </c>
      <c r="G7" s="465"/>
      <c r="H7" s="436">
        <v>2014</v>
      </c>
      <c r="I7" s="465"/>
      <c r="J7" s="436">
        <v>2015</v>
      </c>
      <c r="K7" s="465"/>
      <c r="L7" s="436">
        <v>2016</v>
      </c>
      <c r="M7" s="465"/>
      <c r="N7" s="436">
        <v>2017</v>
      </c>
      <c r="O7" s="465"/>
      <c r="P7" s="436">
        <v>2018</v>
      </c>
      <c r="Q7" s="465"/>
      <c r="R7" s="436">
        <v>2019</v>
      </c>
      <c r="S7" s="465"/>
      <c r="T7" s="105">
        <v>2020</v>
      </c>
      <c r="U7" s="105">
        <v>2021</v>
      </c>
      <c r="V7" s="105">
        <v>2022</v>
      </c>
      <c r="W7" s="178">
        <v>2023</v>
      </c>
      <c r="X7" s="466" t="s">
        <v>87</v>
      </c>
      <c r="Y7" s="437" t="s">
        <v>414</v>
      </c>
      <c r="Z7" s="468" t="s">
        <v>150</v>
      </c>
    </row>
    <row r="8" spans="1:26" s="62" customFormat="1" ht="34.5" customHeight="1">
      <c r="B8" s="109"/>
      <c r="C8" s="110"/>
      <c r="D8" s="111" t="s">
        <v>377</v>
      </c>
      <c r="E8" s="112" t="s">
        <v>580</v>
      </c>
      <c r="F8" s="111" t="s">
        <v>377</v>
      </c>
      <c r="G8" s="112" t="s">
        <v>580</v>
      </c>
      <c r="H8" s="111" t="s">
        <v>377</v>
      </c>
      <c r="I8" s="112" t="s">
        <v>580</v>
      </c>
      <c r="J8" s="111" t="s">
        <v>377</v>
      </c>
      <c r="K8" s="112" t="s">
        <v>580</v>
      </c>
      <c r="L8" s="111" t="s">
        <v>377</v>
      </c>
      <c r="M8" s="112" t="s">
        <v>580</v>
      </c>
      <c r="N8" s="111" t="s">
        <v>377</v>
      </c>
      <c r="O8" s="112" t="s">
        <v>580</v>
      </c>
      <c r="P8" s="111" t="s">
        <v>377</v>
      </c>
      <c r="Q8" s="112" t="s">
        <v>580</v>
      </c>
      <c r="R8" s="111" t="s">
        <v>377</v>
      </c>
      <c r="S8" s="112" t="s">
        <v>580</v>
      </c>
      <c r="T8" s="113"/>
      <c r="U8" s="113"/>
      <c r="V8" s="113"/>
      <c r="W8" s="179"/>
      <c r="X8" s="467"/>
      <c r="Y8" s="438"/>
      <c r="Z8" s="469"/>
    </row>
    <row r="9" spans="1:26" ht="15.6">
      <c r="B9" s="116" t="s">
        <v>144</v>
      </c>
      <c r="C9" s="117"/>
      <c r="D9" s="117"/>
      <c r="E9" s="117"/>
      <c r="F9" s="117"/>
      <c r="G9" s="117"/>
      <c r="H9" s="117"/>
      <c r="I9" s="117"/>
      <c r="J9" s="117"/>
      <c r="K9" s="117"/>
      <c r="L9" s="117"/>
      <c r="M9" s="117"/>
      <c r="N9" s="117"/>
      <c r="O9" s="117"/>
      <c r="P9" s="117"/>
      <c r="Q9" s="117"/>
      <c r="R9" s="117"/>
      <c r="S9" s="117"/>
      <c r="T9" s="117"/>
      <c r="U9" s="117"/>
      <c r="V9" s="117"/>
      <c r="W9" s="117"/>
      <c r="X9" s="180"/>
      <c r="Y9" s="117"/>
      <c r="Z9" s="121"/>
    </row>
    <row r="10" spans="1:26" s="42" customFormat="1" ht="135.75" customHeight="1">
      <c r="B10" s="123">
        <v>1</v>
      </c>
      <c r="C10" s="68" t="s">
        <v>386</v>
      </c>
      <c r="D10" s="213"/>
      <c r="E10" s="248"/>
      <c r="F10" s="215">
        <v>1871809</v>
      </c>
      <c r="G10" s="248"/>
      <c r="H10" s="215">
        <v>1912347</v>
      </c>
      <c r="I10" s="248"/>
      <c r="J10" s="215">
        <v>1908541</v>
      </c>
      <c r="K10" s="248"/>
      <c r="L10" s="215">
        <v>1891015</v>
      </c>
      <c r="M10" s="248"/>
      <c r="N10" s="215">
        <v>1826125</v>
      </c>
      <c r="O10" s="248"/>
      <c r="P10" s="215">
        <v>1828910</v>
      </c>
      <c r="Q10" s="248"/>
      <c r="R10" s="215"/>
      <c r="S10" s="610">
        <v>1798307</v>
      </c>
      <c r="T10" s="611">
        <v>2138586</v>
      </c>
      <c r="U10" s="611">
        <v>2441594</v>
      </c>
      <c r="V10" s="611">
        <v>1898644</v>
      </c>
      <c r="W10" s="608">
        <v>1764618</v>
      </c>
      <c r="X10" s="371"/>
      <c r="Y10" s="353" t="s">
        <v>550</v>
      </c>
      <c r="Z10" s="181" t="s">
        <v>133</v>
      </c>
    </row>
    <row r="11" spans="1:26" s="1" customFormat="1" ht="86.4">
      <c r="B11" s="131">
        <v>2</v>
      </c>
      <c r="C11" s="182" t="s">
        <v>178</v>
      </c>
      <c r="D11" s="213"/>
      <c r="E11" s="248"/>
      <c r="F11" s="215"/>
      <c r="G11" s="248"/>
      <c r="H11" s="215"/>
      <c r="I11" s="248"/>
      <c r="J11" s="215"/>
      <c r="K11" s="248"/>
      <c r="L11" s="215"/>
      <c r="M11" s="248"/>
      <c r="N11" s="215"/>
      <c r="O11" s="248"/>
      <c r="P11" s="215"/>
      <c r="Q11" s="248"/>
      <c r="R11" s="215"/>
      <c r="S11" s="610"/>
      <c r="T11" s="611"/>
      <c r="U11" s="611"/>
      <c r="V11" s="611"/>
      <c r="W11" s="608"/>
      <c r="X11" s="371"/>
      <c r="Y11" s="353"/>
      <c r="Z11" s="183"/>
    </row>
    <row r="12" spans="1:26" s="42" customFormat="1" ht="129.6">
      <c r="B12" s="123">
        <v>3</v>
      </c>
      <c r="C12" s="68" t="s">
        <v>179</v>
      </c>
      <c r="D12" s="213"/>
      <c r="E12" s="248"/>
      <c r="F12" s="215"/>
      <c r="G12" s="248"/>
      <c r="H12" s="215"/>
      <c r="I12" s="248"/>
      <c r="J12" s="215"/>
      <c r="K12" s="248"/>
      <c r="L12" s="215"/>
      <c r="M12" s="248"/>
      <c r="N12" s="215"/>
      <c r="O12" s="248"/>
      <c r="P12" s="215"/>
      <c r="Q12" s="248"/>
      <c r="R12" s="215"/>
      <c r="S12" s="610"/>
      <c r="T12" s="611"/>
      <c r="U12" s="611"/>
      <c r="V12" s="611"/>
      <c r="W12" s="608"/>
      <c r="X12" s="371"/>
      <c r="Y12" s="353" t="s">
        <v>547</v>
      </c>
      <c r="Z12" s="181"/>
    </row>
    <row r="13" spans="1:26" s="28" customFormat="1" ht="129.6">
      <c r="B13" s="123">
        <v>4</v>
      </c>
      <c r="C13" s="124" t="s">
        <v>384</v>
      </c>
      <c r="D13" s="213"/>
      <c r="E13" s="248"/>
      <c r="F13" s="215"/>
      <c r="G13" s="248"/>
      <c r="H13" s="215"/>
      <c r="I13" s="248"/>
      <c r="J13" s="215"/>
      <c r="K13" s="248"/>
      <c r="L13" s="215"/>
      <c r="M13" s="248"/>
      <c r="N13" s="215"/>
      <c r="O13" s="248"/>
      <c r="P13" s="215"/>
      <c r="Q13" s="248"/>
      <c r="R13" s="215"/>
      <c r="S13" s="610"/>
      <c r="T13" s="611"/>
      <c r="U13" s="611"/>
      <c r="V13" s="611"/>
      <c r="W13" s="608"/>
      <c r="X13" s="371"/>
      <c r="Y13" s="353" t="s">
        <v>547</v>
      </c>
      <c r="Z13" s="181"/>
    </row>
    <row r="14" spans="1:26" s="1" customFormat="1" ht="135" customHeight="1">
      <c r="B14" s="131">
        <v>5</v>
      </c>
      <c r="C14" s="143" t="s">
        <v>495</v>
      </c>
      <c r="D14" s="213"/>
      <c r="E14" s="372"/>
      <c r="F14" s="373">
        <v>1871809</v>
      </c>
      <c r="G14" s="372"/>
      <c r="H14" s="373">
        <v>1912347</v>
      </c>
      <c r="I14" s="372"/>
      <c r="J14" s="373">
        <v>1908541</v>
      </c>
      <c r="K14" s="372"/>
      <c r="L14" s="373">
        <v>1891015</v>
      </c>
      <c r="M14" s="372"/>
      <c r="N14" s="373">
        <v>1826125</v>
      </c>
      <c r="O14" s="372"/>
      <c r="P14" s="373">
        <v>1828910</v>
      </c>
      <c r="Q14" s="372"/>
      <c r="R14" s="373"/>
      <c r="S14" s="612">
        <v>1798307</v>
      </c>
      <c r="T14" s="611">
        <v>2138586</v>
      </c>
      <c r="U14" s="611">
        <v>2441594</v>
      </c>
      <c r="V14" s="611">
        <v>1898644</v>
      </c>
      <c r="W14" s="608">
        <v>1764618</v>
      </c>
      <c r="X14" s="371"/>
      <c r="Y14" s="353" t="s">
        <v>548</v>
      </c>
      <c r="Z14" s="183"/>
    </row>
    <row r="15" spans="1:26" ht="15.6">
      <c r="B15" s="116" t="s">
        <v>136</v>
      </c>
      <c r="C15" s="117"/>
      <c r="D15" s="117"/>
      <c r="E15" s="170"/>
      <c r="F15" s="117"/>
      <c r="G15" s="170"/>
      <c r="H15" s="117"/>
      <c r="I15" s="170"/>
      <c r="J15" s="117"/>
      <c r="K15" s="170"/>
      <c r="L15" s="117"/>
      <c r="M15" s="170"/>
      <c r="N15" s="117"/>
      <c r="O15" s="170"/>
      <c r="P15" s="117"/>
      <c r="Q15" s="170"/>
      <c r="R15" s="117"/>
      <c r="S15" s="170"/>
      <c r="T15" s="170"/>
      <c r="U15" s="170"/>
      <c r="V15" s="170"/>
      <c r="W15" s="170"/>
      <c r="X15" s="180"/>
      <c r="Y15" s="117"/>
      <c r="Z15" s="121"/>
    </row>
    <row r="16" spans="1:26" s="28" customFormat="1" ht="90.75" customHeight="1">
      <c r="B16" s="123">
        <v>6</v>
      </c>
      <c r="C16" s="184" t="s">
        <v>139</v>
      </c>
      <c r="D16" s="213"/>
      <c r="E16" s="248"/>
      <c r="F16" s="215">
        <v>1871809</v>
      </c>
      <c r="G16" s="248"/>
      <c r="H16" s="215">
        <v>1912347</v>
      </c>
      <c r="I16" s="248"/>
      <c r="J16" s="215">
        <v>1908541</v>
      </c>
      <c r="K16" s="248"/>
      <c r="L16" s="215">
        <v>1891015</v>
      </c>
      <c r="M16" s="248"/>
      <c r="N16" s="215">
        <v>1826125</v>
      </c>
      <c r="O16" s="248"/>
      <c r="P16" s="215">
        <v>1828910</v>
      </c>
      <c r="Q16" s="248"/>
      <c r="R16" s="215"/>
      <c r="S16" s="612">
        <v>1798307</v>
      </c>
      <c r="T16" s="611">
        <v>2138586</v>
      </c>
      <c r="U16" s="611">
        <v>2441594</v>
      </c>
      <c r="V16" s="611">
        <v>1898644</v>
      </c>
      <c r="W16" s="608">
        <v>1764618</v>
      </c>
      <c r="X16" s="371"/>
      <c r="Y16" s="353"/>
      <c r="Z16" s="181"/>
    </row>
    <row r="17" spans="2:26" ht="43.2">
      <c r="B17" s="185" t="s">
        <v>95</v>
      </c>
      <c r="C17" s="186"/>
      <c r="D17" s="186"/>
      <c r="E17" s="199"/>
      <c r="F17" s="186"/>
      <c r="G17" s="199"/>
      <c r="H17" s="186"/>
      <c r="I17" s="199"/>
      <c r="J17" s="186"/>
      <c r="K17" s="199"/>
      <c r="L17" s="186"/>
      <c r="M17" s="199"/>
      <c r="N17" s="186"/>
      <c r="O17" s="199"/>
      <c r="P17" s="186"/>
      <c r="Q17" s="199"/>
      <c r="R17" s="186"/>
      <c r="S17" s="199"/>
      <c r="T17" s="199"/>
      <c r="U17" s="199"/>
      <c r="V17" s="199"/>
      <c r="W17" s="199"/>
      <c r="X17" s="187" t="s">
        <v>385</v>
      </c>
      <c r="Y17" s="188"/>
      <c r="Z17" s="189"/>
    </row>
    <row r="18" spans="2:26" ht="72">
      <c r="B18" s="131">
        <v>7</v>
      </c>
      <c r="C18" s="190" t="s">
        <v>163</v>
      </c>
      <c r="D18" s="191" t="str">
        <f>IF(OR(ISBLANK(D10),ISBLANK(D16)),IF(OR(ISBLANK(D10),ISBLANK(D44)),"",100*D10/D44),100*D10/D16)</f>
        <v/>
      </c>
      <c r="E18" s="200" t="str">
        <f>IF(OR(ISBLANK(E10),ISBLANK(E16)),IF(OR(ISBLANK(E10),ISBLANK(D44)),"",100*E10/D44),100*E10/E16)</f>
        <v/>
      </c>
      <c r="F18" s="191">
        <f>IF(OR(ISBLANK(F10),ISBLANK(F16)),IF(OR(ISBLANK(F10),ISBLANK(E44)),"",100*F10/E44),100*F10/F16)</f>
        <v>100</v>
      </c>
      <c r="G18" s="200" t="str">
        <f>IF(OR(ISBLANK(G10),ISBLANK(G16)),IF(OR(ISBLANK(G10),ISBLANK(E44)),"",100*G10/E44),100*G10/G16)</f>
        <v/>
      </c>
      <c r="H18" s="191">
        <f>IF(OR(ISBLANK(H10),ISBLANK(H16)),IF(OR(ISBLANK(H10),ISBLANK(F44)),"",100*H10/F44),100*H10/H16)</f>
        <v>100</v>
      </c>
      <c r="I18" s="200" t="str">
        <f>IF(OR(ISBLANK(I10),ISBLANK(I16)),IF(OR(ISBLANK(I10),ISBLANK(F44)),"",100*I10/F44),100*I10/I16)</f>
        <v/>
      </c>
      <c r="J18" s="191">
        <f>IF(OR(ISBLANK(J10),ISBLANK(J16)),IF(OR(ISBLANK(J10),ISBLANK(G44)),"",100*J10/G44),100*J10/J16)</f>
        <v>100</v>
      </c>
      <c r="K18" s="200" t="str">
        <f>IF(OR(ISBLANK(K10),ISBLANK(K16)),IF(OR(ISBLANK(K10),ISBLANK(G44)),"",100*K10/G44),100*K10/K16)</f>
        <v/>
      </c>
      <c r="L18" s="191">
        <f>IF(OR(ISBLANK(L10),ISBLANK(L16)),IF(OR(ISBLANK(L10),ISBLANK(H44)),"",100*L10/H44),100*L10/L16)</f>
        <v>100</v>
      </c>
      <c r="M18" s="200" t="str">
        <f>IF(OR(ISBLANK(M10),ISBLANK(M16)),IF(OR(ISBLANK(M10),ISBLANK(H44)),"",100*M10/H44),100*M10/M16)</f>
        <v/>
      </c>
      <c r="N18" s="191">
        <f>IF(OR(ISBLANK(N10),ISBLANK(N16)),IF(OR(ISBLANK(N10),ISBLANK(I44)),"",100*N10/I44),100*N10/N16)</f>
        <v>100</v>
      </c>
      <c r="O18" s="200" t="str">
        <f>IF(OR(ISBLANK(O10),ISBLANK(O16)),IF(OR(ISBLANK(O10),ISBLANK(I44)),"",100*O10/I44),100*O10/O16)</f>
        <v/>
      </c>
      <c r="P18" s="191">
        <f>IF(OR(ISBLANK(P10),ISBLANK(P16)),IF(OR(ISBLANK(P10),ISBLANK(J44)),"",100*P10/J44),100*P10/P16)</f>
        <v>100</v>
      </c>
      <c r="Q18" s="200" t="str">
        <f>IF(OR(ISBLANK(Q10),ISBLANK(Q16)),IF(OR(ISBLANK(Q10),ISBLANK(J44)),"",100*Q10/J44),100*Q10/Q16)</f>
        <v/>
      </c>
      <c r="R18" s="191" t="str">
        <f>IF(OR(ISBLANK(R10),ISBLANK(R16)),IF(OR(ISBLANK(R10),ISBLANK(K44)),"",100*R10/K44),100*R10/R16)</f>
        <v/>
      </c>
      <c r="S18" s="200">
        <f>IF(OR(ISBLANK(S10),ISBLANK(S16)),IF(OR(ISBLANK(S10),ISBLANK(K44)),"",100*S10/K44),100*S10/S16)</f>
        <v>100</v>
      </c>
      <c r="T18" s="201">
        <f>IF(OR(ISBLANK(T10),ISBLANK(T16)),IF(OR(ISBLANK(T10),ISBLANK(L44)),"",100*T10/L44),100*T10/T16)</f>
        <v>100</v>
      </c>
      <c r="U18" s="201">
        <f>IF(OR(ISBLANK(U10),ISBLANK(U16)),IF(OR(ISBLANK(U10),ISBLANK(M44)),"",100*U10/M44),100*U10/U16)</f>
        <v>100</v>
      </c>
      <c r="V18" s="201">
        <f>IF(OR(ISBLANK(V10),ISBLANK(V16)),IF(OR(ISBLANK(V10),ISBLANK(N44)),"",100*V10/N44),100*V10/V16)</f>
        <v>100</v>
      </c>
      <c r="W18" s="202">
        <f>IF(OR(ISBLANK(W10),ISBLANK(W16)),IF(OR(ISBLANK(W10),ISBLANK(O44)),"",100*W10/O44),100*W10/W16)</f>
        <v>100</v>
      </c>
      <c r="X18" s="38"/>
      <c r="Y18" s="83"/>
      <c r="Z18" s="190"/>
    </row>
    <row r="19" spans="2:26" ht="135.75" customHeight="1" thickBot="1">
      <c r="B19" s="131">
        <v>8</v>
      </c>
      <c r="C19" s="143" t="s">
        <v>142</v>
      </c>
      <c r="D19" s="191" t="str">
        <f t="shared" ref="D19:W19" si="0">IF(OR(ISBLANK(D10),ISBLANK(D14)),"",100*D14/D10)</f>
        <v/>
      </c>
      <c r="E19" s="200" t="str">
        <f t="shared" si="0"/>
        <v/>
      </c>
      <c r="F19" s="191">
        <f t="shared" si="0"/>
        <v>100</v>
      </c>
      <c r="G19" s="200" t="str">
        <f t="shared" si="0"/>
        <v/>
      </c>
      <c r="H19" s="191">
        <f t="shared" si="0"/>
        <v>100</v>
      </c>
      <c r="I19" s="200" t="str">
        <f t="shared" si="0"/>
        <v/>
      </c>
      <c r="J19" s="191">
        <f t="shared" si="0"/>
        <v>100</v>
      </c>
      <c r="K19" s="200" t="str">
        <f t="shared" si="0"/>
        <v/>
      </c>
      <c r="L19" s="191">
        <f t="shared" si="0"/>
        <v>100</v>
      </c>
      <c r="M19" s="200" t="str">
        <f t="shared" si="0"/>
        <v/>
      </c>
      <c r="N19" s="191">
        <f t="shared" si="0"/>
        <v>100</v>
      </c>
      <c r="O19" s="200" t="str">
        <f t="shared" si="0"/>
        <v/>
      </c>
      <c r="P19" s="191">
        <f t="shared" si="0"/>
        <v>100</v>
      </c>
      <c r="Q19" s="200" t="str">
        <f t="shared" si="0"/>
        <v/>
      </c>
      <c r="R19" s="191" t="str">
        <f t="shared" si="0"/>
        <v/>
      </c>
      <c r="S19" s="200">
        <f t="shared" si="0"/>
        <v>100</v>
      </c>
      <c r="T19" s="200">
        <f t="shared" si="0"/>
        <v>100</v>
      </c>
      <c r="U19" s="200">
        <f t="shared" si="0"/>
        <v>100</v>
      </c>
      <c r="V19" s="200">
        <f t="shared" si="0"/>
        <v>100</v>
      </c>
      <c r="W19" s="200">
        <f t="shared" si="0"/>
        <v>100</v>
      </c>
      <c r="X19" s="39">
        <v>100</v>
      </c>
      <c r="Y19" s="83"/>
      <c r="Z19" s="190"/>
    </row>
    <row r="20" spans="2:26" ht="6" customHeight="1" thickTop="1">
      <c r="C20" s="27"/>
      <c r="D20" s="13"/>
      <c r="E20" s="13"/>
      <c r="F20" s="13"/>
      <c r="G20" s="13"/>
      <c r="H20" s="13"/>
      <c r="I20" s="13"/>
      <c r="J20" s="13"/>
      <c r="K20" s="147"/>
      <c r="L20" s="7"/>
      <c r="X20" s="148"/>
    </row>
    <row r="21" spans="2:26" ht="12.75" customHeight="1">
      <c r="C21" s="27"/>
      <c r="D21" s="13"/>
      <c r="E21" s="13"/>
      <c r="F21" s="13"/>
      <c r="G21" s="13"/>
      <c r="H21" s="13"/>
      <c r="I21" s="13"/>
      <c r="J21" s="13"/>
      <c r="K21" s="13"/>
      <c r="L21" s="7"/>
    </row>
    <row r="22" spans="2:26" ht="23.25" customHeight="1">
      <c r="B22" s="149" t="s">
        <v>143</v>
      </c>
      <c r="C22" s="150"/>
      <c r="D22" s="150"/>
      <c r="E22" s="150"/>
      <c r="F22" s="150"/>
      <c r="G22" s="150"/>
      <c r="H22" s="150"/>
      <c r="I22" s="150"/>
      <c r="J22" s="150"/>
      <c r="K22" s="150"/>
      <c r="L22" s="192"/>
    </row>
    <row r="23" spans="2:26" ht="39.75" customHeight="1">
      <c r="C23" s="27"/>
      <c r="D23" s="13"/>
      <c r="E23" s="13"/>
      <c r="F23" s="13"/>
      <c r="G23" s="13"/>
      <c r="H23" s="13"/>
      <c r="I23" s="13"/>
      <c r="J23" s="13"/>
      <c r="K23" s="13"/>
      <c r="L23" s="7"/>
    </row>
    <row r="24" spans="2:26" ht="15" customHeight="1">
      <c r="C24" s="27"/>
      <c r="D24" s="13"/>
      <c r="E24" s="13"/>
      <c r="F24" s="193" t="s">
        <v>166</v>
      </c>
      <c r="G24" s="13"/>
      <c r="H24" s="13"/>
      <c r="I24" s="13"/>
      <c r="J24" s="13"/>
      <c r="K24" s="13"/>
      <c r="L24" s="7"/>
    </row>
    <row r="25" spans="2:26" ht="15" customHeight="1">
      <c r="C25" s="27"/>
      <c r="D25" s="13"/>
      <c r="E25" s="13"/>
      <c r="F25" s="14" t="s">
        <v>170</v>
      </c>
      <c r="G25" s="13"/>
      <c r="H25" s="13"/>
      <c r="I25" s="13"/>
      <c r="J25" s="13"/>
      <c r="K25" s="13"/>
      <c r="L25" s="7"/>
    </row>
    <row r="26" spans="2:26" ht="15" customHeight="1">
      <c r="C26" s="27"/>
      <c r="D26" s="13"/>
      <c r="E26" s="13"/>
      <c r="F26" s="153" t="s">
        <v>145</v>
      </c>
      <c r="G26" s="13"/>
      <c r="H26" s="13"/>
      <c r="I26" s="13"/>
      <c r="J26" s="13"/>
      <c r="K26" s="13"/>
      <c r="L26" s="7"/>
    </row>
    <row r="27" spans="2:26" ht="15" customHeight="1">
      <c r="C27" s="27"/>
      <c r="D27" s="13"/>
      <c r="E27" s="13"/>
      <c r="F27" s="153" t="s">
        <v>146</v>
      </c>
      <c r="G27" s="13"/>
      <c r="H27" s="13"/>
      <c r="I27" s="13"/>
      <c r="J27" s="13"/>
      <c r="K27" s="13"/>
      <c r="L27" s="7"/>
    </row>
    <row r="28" spans="2:26" ht="15" customHeight="1">
      <c r="C28" s="27"/>
      <c r="D28" s="13"/>
      <c r="E28" s="13"/>
      <c r="F28" s="153" t="s">
        <v>147</v>
      </c>
      <c r="G28" s="13"/>
      <c r="H28" s="13"/>
      <c r="I28" s="13"/>
      <c r="J28" s="13"/>
      <c r="K28" s="13"/>
      <c r="L28" s="7"/>
    </row>
    <row r="29" spans="2:26" ht="15" customHeight="1">
      <c r="C29" s="27"/>
      <c r="D29" s="13"/>
      <c r="E29" s="13"/>
      <c r="F29" s="13" t="s">
        <v>174</v>
      </c>
      <c r="G29" s="13"/>
      <c r="H29" s="13"/>
      <c r="I29" s="13"/>
      <c r="J29" s="13"/>
      <c r="K29" s="13"/>
      <c r="L29" s="7"/>
    </row>
    <row r="30" spans="2:26" ht="15" customHeight="1">
      <c r="C30" s="27"/>
      <c r="D30" s="13"/>
      <c r="E30" s="13"/>
      <c r="F30" s="13"/>
      <c r="G30" s="13"/>
      <c r="H30" s="13"/>
      <c r="I30" s="13"/>
      <c r="J30" s="13"/>
      <c r="K30" s="13"/>
      <c r="L30" s="7"/>
    </row>
    <row r="31" spans="2:26" ht="15" customHeight="1">
      <c r="C31" s="27"/>
      <c r="D31" s="13"/>
      <c r="E31" s="13"/>
      <c r="F31" s="13"/>
      <c r="G31" s="13"/>
      <c r="H31" s="13"/>
      <c r="I31" s="13"/>
      <c r="J31" s="13"/>
      <c r="K31" s="13"/>
      <c r="L31" s="7"/>
    </row>
    <row r="32" spans="2:26" ht="15" customHeight="1">
      <c r="C32" s="27"/>
      <c r="D32" s="13"/>
      <c r="E32" s="13"/>
      <c r="F32" s="13"/>
      <c r="G32" s="13"/>
      <c r="H32" s="13"/>
      <c r="I32" s="13"/>
      <c r="J32" s="13"/>
      <c r="K32" s="13"/>
      <c r="L32" s="7"/>
    </row>
    <row r="33" spans="2:18" ht="15" customHeight="1">
      <c r="C33" s="27"/>
      <c r="D33" s="13"/>
      <c r="E33" s="13"/>
      <c r="F33" s="13"/>
      <c r="G33" s="13"/>
      <c r="H33" s="13"/>
      <c r="I33" s="13"/>
      <c r="J33" s="13"/>
      <c r="K33" s="13"/>
      <c r="L33" s="7"/>
    </row>
    <row r="34" spans="2:18" ht="15" customHeight="1">
      <c r="C34" s="27"/>
      <c r="D34" s="13"/>
      <c r="E34" s="13"/>
      <c r="F34" s="13"/>
      <c r="G34" s="13"/>
      <c r="H34" s="13"/>
      <c r="I34" s="13"/>
      <c r="J34" s="13"/>
      <c r="K34" s="13"/>
      <c r="L34" s="7"/>
    </row>
    <row r="35" spans="2:18" ht="15" customHeight="1">
      <c r="C35" s="27"/>
      <c r="D35" s="13"/>
      <c r="E35" s="13"/>
      <c r="F35" s="13"/>
      <c r="G35" s="13"/>
      <c r="H35" s="13"/>
      <c r="I35" s="13"/>
      <c r="J35" s="13"/>
      <c r="K35" s="13"/>
      <c r="L35" s="7"/>
    </row>
    <row r="36" spans="2:18" ht="15" customHeight="1">
      <c r="C36" s="27"/>
      <c r="D36" s="13"/>
      <c r="E36" s="13"/>
      <c r="F36" s="13"/>
      <c r="G36" s="13"/>
      <c r="H36" s="13"/>
      <c r="I36" s="13"/>
      <c r="J36" s="13"/>
      <c r="K36" s="13"/>
      <c r="L36" s="7"/>
    </row>
    <row r="37" spans="2:18" ht="15" customHeight="1">
      <c r="C37" s="27"/>
      <c r="D37" s="13"/>
      <c r="E37" s="13"/>
      <c r="F37" s="13"/>
      <c r="G37" s="13"/>
      <c r="H37" s="13"/>
      <c r="I37" s="13"/>
      <c r="J37" s="13"/>
      <c r="K37" s="13"/>
      <c r="L37" s="7"/>
    </row>
    <row r="38" spans="2:18" ht="9" customHeight="1">
      <c r="C38" s="27"/>
      <c r="D38" s="13"/>
      <c r="E38" s="13"/>
      <c r="F38" s="13"/>
      <c r="G38" s="13"/>
      <c r="H38" s="13"/>
      <c r="I38" s="13"/>
      <c r="J38" s="13"/>
      <c r="K38" s="13"/>
      <c r="L38" s="7"/>
    </row>
    <row r="39" spans="2:18" ht="15" customHeight="1">
      <c r="B39" s="154" t="s">
        <v>437</v>
      </c>
      <c r="C39" s="27"/>
      <c r="D39" s="13"/>
      <c r="E39" s="13"/>
      <c r="F39" s="13"/>
      <c r="G39" s="13"/>
      <c r="H39" s="13"/>
      <c r="I39" s="13"/>
      <c r="J39" s="13"/>
      <c r="K39" s="13"/>
      <c r="L39" s="7"/>
    </row>
    <row r="40" spans="2:18" ht="15" customHeight="1">
      <c r="C40" s="27"/>
      <c r="D40" s="13"/>
      <c r="E40" s="13"/>
      <c r="F40" s="13"/>
      <c r="G40" s="13"/>
      <c r="H40" s="13"/>
      <c r="I40" s="13"/>
      <c r="J40" s="13"/>
      <c r="K40" s="13"/>
      <c r="L40" s="7"/>
    </row>
    <row r="41" spans="2:18" ht="23.25" customHeight="1">
      <c r="B41" s="156" t="s">
        <v>103</v>
      </c>
      <c r="C41" s="150"/>
      <c r="D41" s="150"/>
      <c r="E41" s="150"/>
      <c r="F41" s="150"/>
      <c r="G41" s="150"/>
      <c r="H41" s="150"/>
      <c r="I41" s="150"/>
      <c r="J41" s="150"/>
      <c r="K41" s="150"/>
      <c r="L41" s="150"/>
      <c r="M41" s="150"/>
      <c r="N41" s="150"/>
      <c r="O41" s="150"/>
      <c r="P41" s="150"/>
      <c r="Q41" s="473"/>
      <c r="R41" s="474"/>
    </row>
    <row r="42" spans="2:18" ht="18.75" customHeight="1">
      <c r="B42" s="157" t="s">
        <v>86</v>
      </c>
      <c r="C42" s="158" t="s">
        <v>113</v>
      </c>
      <c r="D42" s="159" t="s">
        <v>8</v>
      </c>
      <c r="E42" s="160">
        <v>2013</v>
      </c>
      <c r="F42" s="161">
        <v>2014</v>
      </c>
      <c r="G42" s="162">
        <v>2015</v>
      </c>
      <c r="H42" s="161">
        <v>2016</v>
      </c>
      <c r="I42" s="161">
        <v>2017</v>
      </c>
      <c r="J42" s="160">
        <v>2018</v>
      </c>
      <c r="K42" s="160">
        <v>2019</v>
      </c>
      <c r="L42" s="160">
        <v>2020</v>
      </c>
      <c r="M42" s="160">
        <v>2021</v>
      </c>
      <c r="N42" s="160">
        <v>2022</v>
      </c>
      <c r="O42" s="160">
        <v>2023</v>
      </c>
      <c r="P42" s="163">
        <v>2024</v>
      </c>
      <c r="Q42" s="472" t="s">
        <v>406</v>
      </c>
      <c r="R42" s="472"/>
    </row>
    <row r="43" spans="2:18" ht="20.25" customHeight="1">
      <c r="B43" s="116" t="s">
        <v>135</v>
      </c>
      <c r="C43" s="194"/>
      <c r="D43" s="194"/>
      <c r="E43" s="194"/>
      <c r="F43" s="194"/>
      <c r="G43" s="194"/>
      <c r="H43" s="194"/>
      <c r="I43" s="194"/>
      <c r="J43" s="194"/>
      <c r="K43" s="194"/>
      <c r="L43" s="194"/>
      <c r="M43" s="194"/>
      <c r="N43" s="194"/>
      <c r="O43" s="194"/>
      <c r="P43" s="194"/>
      <c r="Q43" s="470"/>
      <c r="R43" s="471"/>
    </row>
    <row r="44" spans="2:18" s="28" customFormat="1" ht="228.75" customHeight="1">
      <c r="B44" s="123">
        <v>9</v>
      </c>
      <c r="C44" s="139" t="s">
        <v>137</v>
      </c>
      <c r="D44" s="366"/>
      <c r="E44" s="367">
        <v>1894940</v>
      </c>
      <c r="F44" s="368">
        <v>1903300</v>
      </c>
      <c r="G44" s="369">
        <v>1873440</v>
      </c>
      <c r="H44" s="368">
        <v>1834697</v>
      </c>
      <c r="I44" s="368">
        <v>1780587</v>
      </c>
      <c r="J44" s="367">
        <v>1800581</v>
      </c>
      <c r="K44" s="367">
        <v>1781485</v>
      </c>
      <c r="L44" s="367">
        <v>2066849</v>
      </c>
      <c r="M44" s="367">
        <v>2458539</v>
      </c>
      <c r="N44" s="367">
        <v>2356663</v>
      </c>
      <c r="O44" s="367">
        <v>1738708</v>
      </c>
      <c r="P44" s="370">
        <v>1746496</v>
      </c>
      <c r="Q44" s="391" t="s">
        <v>154</v>
      </c>
      <c r="R44" s="391"/>
    </row>
    <row r="46" spans="2:18" ht="15.6">
      <c r="B46" s="195" t="s">
        <v>138</v>
      </c>
      <c r="C46" s="196"/>
      <c r="D46" s="196"/>
      <c r="E46" s="196"/>
      <c r="F46" s="196"/>
      <c r="G46" s="196"/>
      <c r="H46" s="196"/>
      <c r="I46" s="196"/>
      <c r="J46" s="196"/>
      <c r="K46" s="196"/>
      <c r="L46" s="197"/>
      <c r="M46" s="198"/>
      <c r="N46" s="198"/>
    </row>
    <row r="47" spans="2:18" ht="72.75" customHeight="1">
      <c r="B47" s="462"/>
      <c r="C47" s="463"/>
      <c r="D47" s="463"/>
      <c r="E47" s="463"/>
      <c r="F47" s="463"/>
      <c r="G47" s="463"/>
      <c r="H47" s="463"/>
      <c r="I47" s="463"/>
      <c r="J47" s="463"/>
      <c r="K47" s="463"/>
      <c r="L47" s="463"/>
      <c r="M47" s="463"/>
      <c r="N47" s="464"/>
    </row>
  </sheetData>
  <sheetProtection algorithmName="SHA-512" hashValue="ZQysUAj0c/UuphlounSab1hhdSNzSTsCd8Vyk8bS00d2pTRsdGy9vl8RRLCpsc0cvp1Up7cH7XjViFyqUakndg==" saltValue="SGLMI7atuTLv2fDpLwbvTg==" spinCount="100000" sheet="1" formatCells="0" formatColumns="0" formatRows="0" insertColumns="0" insertRows="0" insertHyperlinks="0"/>
  <mergeCells count="17">
    <mergeCell ref="Z7:Z8"/>
    <mergeCell ref="Q44:R44"/>
    <mergeCell ref="Q43:R43"/>
    <mergeCell ref="Q42:R42"/>
    <mergeCell ref="Q41:R41"/>
    <mergeCell ref="P7:Q7"/>
    <mergeCell ref="R7:S7"/>
    <mergeCell ref="D4:F4"/>
    <mergeCell ref="B47:N47"/>
    <mergeCell ref="L7:M7"/>
    <mergeCell ref="X7:X8"/>
    <mergeCell ref="Y7:Y8"/>
    <mergeCell ref="N7:O7"/>
    <mergeCell ref="D7:E7"/>
    <mergeCell ref="F7:G7"/>
    <mergeCell ref="H7:I7"/>
    <mergeCell ref="J7:K7"/>
  </mergeCells>
  <pageMargins left="0.25" right="0.25" top="0.75" bottom="0.75" header="0.3" footer="0.3"/>
  <pageSetup paperSize="9" scale="56" fitToHeight="0" orientation="landscape" r:id="rId1"/>
  <ignoredErrors>
    <ignoredError sqref="D19 D1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8.88671875" defaultRowHeight="14.4"/>
  <cols>
    <col min="1" max="1" width="4.5546875" customWidth="1"/>
    <col min="2" max="2" width="8.88671875" style="28"/>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2.6640625"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7" customWidth="1"/>
    <col min="25" max="25" width="53.6640625" customWidth="1"/>
  </cols>
  <sheetData>
    <row r="1" spans="1:25" ht="15.6">
      <c r="A1" s="176" t="s">
        <v>1</v>
      </c>
      <c r="B1" s="176" t="s">
        <v>419</v>
      </c>
      <c r="D1" s="95" t="s">
        <v>239</v>
      </c>
    </row>
    <row r="2" spans="1:25" ht="15.6">
      <c r="A2" s="176" t="s">
        <v>2</v>
      </c>
      <c r="B2" s="176" t="s">
        <v>420</v>
      </c>
      <c r="D2" s="97" t="s">
        <v>576</v>
      </c>
    </row>
    <row r="4" spans="1:25">
      <c r="D4" s="432" t="s">
        <v>452</v>
      </c>
      <c r="E4" s="432"/>
      <c r="F4" s="432"/>
    </row>
    <row r="5" spans="1:25" s="1" customFormat="1" ht="21">
      <c r="B5" s="10" t="s">
        <v>85</v>
      </c>
      <c r="C5" s="11"/>
      <c r="D5" s="11"/>
      <c r="E5" s="100"/>
      <c r="F5" s="11"/>
      <c r="G5" s="11"/>
      <c r="H5" s="11"/>
      <c r="I5" s="11"/>
      <c r="J5" s="11"/>
      <c r="K5" s="11"/>
      <c r="L5" s="11"/>
      <c r="M5" s="11"/>
    </row>
    <row r="6" spans="1:25" ht="15" thickBot="1"/>
    <row r="7" spans="1:25" ht="29.25" customHeight="1" thickTop="1">
      <c r="B7" s="103" t="s">
        <v>86</v>
      </c>
      <c r="C7" s="103" t="s">
        <v>113</v>
      </c>
      <c r="D7" s="435" t="s">
        <v>8</v>
      </c>
      <c r="E7" s="435"/>
      <c r="F7" s="435">
        <v>2013</v>
      </c>
      <c r="G7" s="435"/>
      <c r="H7" s="435">
        <v>2014</v>
      </c>
      <c r="I7" s="435"/>
      <c r="J7" s="436">
        <v>2015</v>
      </c>
      <c r="K7" s="465"/>
      <c r="L7" s="436">
        <v>2016</v>
      </c>
      <c r="M7" s="465"/>
      <c r="N7" s="435">
        <v>2017</v>
      </c>
      <c r="O7" s="435"/>
      <c r="P7" s="435">
        <v>2018</v>
      </c>
      <c r="Q7" s="435"/>
      <c r="R7" s="435">
        <v>2019</v>
      </c>
      <c r="S7" s="435"/>
      <c r="T7" s="105">
        <v>2020</v>
      </c>
      <c r="U7" s="105">
        <v>2021</v>
      </c>
      <c r="V7" s="105">
        <v>2022</v>
      </c>
      <c r="W7" s="178">
        <v>2023</v>
      </c>
      <c r="X7" s="504" t="s">
        <v>389</v>
      </c>
      <c r="Y7" s="437" t="s">
        <v>414</v>
      </c>
    </row>
    <row r="8" spans="1:25" s="62" customFormat="1" ht="35.25" customHeight="1">
      <c r="B8" s="109"/>
      <c r="C8" s="204"/>
      <c r="D8" s="111" t="s">
        <v>377</v>
      </c>
      <c r="E8" s="205" t="s">
        <v>580</v>
      </c>
      <c r="F8" s="111" t="s">
        <v>377</v>
      </c>
      <c r="G8" s="205" t="s">
        <v>580</v>
      </c>
      <c r="H8" s="111" t="s">
        <v>377</v>
      </c>
      <c r="I8" s="205" t="s">
        <v>580</v>
      </c>
      <c r="J8" s="111" t="s">
        <v>377</v>
      </c>
      <c r="K8" s="205" t="s">
        <v>580</v>
      </c>
      <c r="L8" s="111" t="s">
        <v>377</v>
      </c>
      <c r="M8" s="205" t="s">
        <v>580</v>
      </c>
      <c r="N8" s="111" t="s">
        <v>377</v>
      </c>
      <c r="O8" s="205" t="s">
        <v>580</v>
      </c>
      <c r="P8" s="111" t="s">
        <v>377</v>
      </c>
      <c r="Q8" s="205" t="s">
        <v>580</v>
      </c>
      <c r="R8" s="111" t="s">
        <v>377</v>
      </c>
      <c r="S8" s="109" t="s">
        <v>580</v>
      </c>
      <c r="T8" s="206"/>
      <c r="U8" s="206"/>
      <c r="V8" s="206"/>
      <c r="W8" s="207"/>
      <c r="X8" s="505"/>
      <c r="Y8" s="438"/>
    </row>
    <row r="9" spans="1:25" ht="15.6">
      <c r="B9" s="208" t="s">
        <v>96</v>
      </c>
      <c r="C9" s="209"/>
      <c r="D9" s="209"/>
      <c r="E9" s="209"/>
      <c r="F9" s="209"/>
      <c r="G9" s="209"/>
      <c r="H9" s="209"/>
      <c r="I9" s="209"/>
      <c r="J9" s="209"/>
      <c r="K9" s="209"/>
      <c r="L9" s="209"/>
      <c r="M9" s="209"/>
      <c r="N9" s="209"/>
      <c r="O9" s="209"/>
      <c r="P9" s="209"/>
      <c r="Q9" s="209"/>
      <c r="R9" s="209"/>
      <c r="S9" s="209"/>
      <c r="T9" s="209"/>
      <c r="U9" s="209"/>
      <c r="V9" s="209"/>
      <c r="W9" s="209"/>
      <c r="X9" s="210"/>
      <c r="Y9" s="211"/>
    </row>
    <row r="10" spans="1:25" ht="43.2">
      <c r="B10" s="212">
        <v>1</v>
      </c>
      <c r="C10" s="144" t="s">
        <v>88</v>
      </c>
      <c r="D10" s="213"/>
      <c r="E10" s="248"/>
      <c r="F10" s="214">
        <v>1871809</v>
      </c>
      <c r="G10" s="610"/>
      <c r="H10" s="614">
        <v>1912347</v>
      </c>
      <c r="I10" s="610"/>
      <c r="J10" s="614">
        <v>1908541</v>
      </c>
      <c r="K10" s="610"/>
      <c r="L10" s="614">
        <v>1891015</v>
      </c>
      <c r="M10" s="610"/>
      <c r="N10" s="614">
        <v>1826125</v>
      </c>
      <c r="O10" s="610"/>
      <c r="P10" s="614">
        <v>1828910</v>
      </c>
      <c r="Q10" s="610"/>
      <c r="R10" s="615"/>
      <c r="S10" s="610">
        <v>1798307</v>
      </c>
      <c r="T10" s="610">
        <v>2138586</v>
      </c>
      <c r="U10" s="610">
        <v>2441594</v>
      </c>
      <c r="V10" s="610">
        <v>1898644</v>
      </c>
      <c r="W10" s="616">
        <v>1764618</v>
      </c>
      <c r="X10" s="371"/>
      <c r="Y10" s="353" t="s">
        <v>550</v>
      </c>
    </row>
    <row r="11" spans="1:25" ht="120" customHeight="1">
      <c r="B11" s="212">
        <v>2</v>
      </c>
      <c r="C11" s="216" t="s">
        <v>387</v>
      </c>
      <c r="D11" s="213"/>
      <c r="E11" s="248"/>
      <c r="F11" s="214"/>
      <c r="G11" s="610"/>
      <c r="H11" s="614"/>
      <c r="I11" s="610"/>
      <c r="J11" s="614"/>
      <c r="K11" s="610"/>
      <c r="L11" s="614"/>
      <c r="M11" s="610"/>
      <c r="N11" s="614"/>
      <c r="O11" s="610"/>
      <c r="P11" s="614"/>
      <c r="Q11" s="610"/>
      <c r="R11" s="615"/>
      <c r="S11" s="610"/>
      <c r="T11" s="610"/>
      <c r="U11" s="610"/>
      <c r="V11" s="610"/>
      <c r="W11" s="616"/>
      <c r="X11" s="371"/>
      <c r="Y11" s="353"/>
    </row>
    <row r="12" spans="1:25" ht="104.25" customHeight="1">
      <c r="B12" s="212" t="s">
        <v>32</v>
      </c>
      <c r="C12" s="217" t="s">
        <v>140</v>
      </c>
      <c r="D12" s="213"/>
      <c r="E12" s="248"/>
      <c r="F12" s="214"/>
      <c r="G12" s="610"/>
      <c r="H12" s="614"/>
      <c r="I12" s="610"/>
      <c r="J12" s="614"/>
      <c r="K12" s="610"/>
      <c r="L12" s="614"/>
      <c r="M12" s="610"/>
      <c r="N12" s="614"/>
      <c r="O12" s="610"/>
      <c r="P12" s="614"/>
      <c r="Q12" s="610"/>
      <c r="R12" s="615"/>
      <c r="S12" s="610"/>
      <c r="T12" s="610"/>
      <c r="U12" s="610"/>
      <c r="V12" s="610"/>
      <c r="W12" s="616"/>
      <c r="X12" s="374"/>
      <c r="Y12" s="353"/>
    </row>
    <row r="13" spans="1:25" ht="201.6">
      <c r="B13" s="212" t="s">
        <v>47</v>
      </c>
      <c r="C13" s="218" t="s">
        <v>536</v>
      </c>
      <c r="D13" s="213"/>
      <c r="E13" s="248"/>
      <c r="F13" s="214"/>
      <c r="G13" s="610">
        <v>164066</v>
      </c>
      <c r="H13" s="614"/>
      <c r="I13" s="617">
        <v>193217</v>
      </c>
      <c r="J13" s="614"/>
      <c r="K13" s="610">
        <v>192898</v>
      </c>
      <c r="L13" s="614">
        <v>187506</v>
      </c>
      <c r="M13" s="610">
        <v>187506</v>
      </c>
      <c r="N13" s="614"/>
      <c r="O13" s="610">
        <v>169306</v>
      </c>
      <c r="P13" s="614"/>
      <c r="Q13" s="610">
        <v>167932</v>
      </c>
      <c r="R13" s="615"/>
      <c r="S13" s="610">
        <v>167699</v>
      </c>
      <c r="T13" s="610">
        <v>187603</v>
      </c>
      <c r="U13" s="610">
        <v>182839</v>
      </c>
      <c r="V13" s="610">
        <v>122182</v>
      </c>
      <c r="W13" s="616">
        <v>107331</v>
      </c>
      <c r="X13" s="375"/>
      <c r="Y13" s="376" t="s">
        <v>551</v>
      </c>
    </row>
    <row r="14" spans="1:25" ht="43.2">
      <c r="B14" s="219">
        <v>5</v>
      </c>
      <c r="C14" s="144" t="s">
        <v>94</v>
      </c>
      <c r="D14" s="213"/>
      <c r="E14" s="613"/>
      <c r="F14" s="214"/>
      <c r="G14" s="248">
        <v>1057246</v>
      </c>
      <c r="H14" s="214"/>
      <c r="I14" s="248">
        <v>1031965</v>
      </c>
      <c r="J14" s="214"/>
      <c r="K14" s="248">
        <v>1037485</v>
      </c>
      <c r="L14" s="214"/>
      <c r="M14" s="248">
        <v>1022409</v>
      </c>
      <c r="N14" s="214"/>
      <c r="O14" s="248">
        <v>970021</v>
      </c>
      <c r="P14" s="214"/>
      <c r="Q14" s="248">
        <v>933720</v>
      </c>
      <c r="R14" s="215"/>
      <c r="S14" s="248">
        <v>899832</v>
      </c>
      <c r="T14" s="248">
        <v>977138</v>
      </c>
      <c r="U14" s="248">
        <v>1132916</v>
      </c>
      <c r="V14" s="248">
        <v>752554</v>
      </c>
      <c r="W14" s="251">
        <v>764074</v>
      </c>
      <c r="X14" s="374"/>
      <c r="Y14" s="353"/>
    </row>
    <row r="15" spans="1:25" ht="51.75" customHeight="1">
      <c r="B15" s="116" t="s">
        <v>95</v>
      </c>
      <c r="C15" s="117"/>
      <c r="D15" s="118"/>
      <c r="E15" s="249"/>
      <c r="F15" s="118"/>
      <c r="G15" s="249"/>
      <c r="H15" s="118"/>
      <c r="I15" s="249"/>
      <c r="J15" s="118"/>
      <c r="K15" s="249"/>
      <c r="L15" s="118"/>
      <c r="M15" s="249"/>
      <c r="N15" s="118"/>
      <c r="O15" s="249"/>
      <c r="P15" s="118"/>
      <c r="Q15" s="249"/>
      <c r="R15" s="118"/>
      <c r="S15" s="249"/>
      <c r="T15" s="249"/>
      <c r="U15" s="249"/>
      <c r="V15" s="249"/>
      <c r="W15" s="252"/>
      <c r="X15" s="220" t="s">
        <v>385</v>
      </c>
      <c r="Y15" s="221"/>
    </row>
    <row r="16" spans="1:25" ht="119.25" customHeight="1">
      <c r="B16" s="123">
        <v>6</v>
      </c>
      <c r="C16" s="143" t="s">
        <v>402</v>
      </c>
      <c r="D16" s="222" t="str">
        <f>IF(OR(ISBLANK(D10),ISBLANK(D11)),"",100*D11/D10)</f>
        <v/>
      </c>
      <c r="E16" s="250" t="str">
        <f t="shared" ref="E16:W16" si="0">IF(OR(ISBLANK(E10),ISBLANK(E11)),"",100*E11/E10)</f>
        <v/>
      </c>
      <c r="F16" s="223" t="str">
        <f t="shared" si="0"/>
        <v/>
      </c>
      <c r="G16" s="250" t="str">
        <f t="shared" si="0"/>
        <v/>
      </c>
      <c r="H16" s="223" t="str">
        <f t="shared" si="0"/>
        <v/>
      </c>
      <c r="I16" s="250" t="str">
        <f t="shared" si="0"/>
        <v/>
      </c>
      <c r="J16" s="224" t="str">
        <f t="shared" si="0"/>
        <v/>
      </c>
      <c r="K16" s="201" t="str">
        <f t="shared" si="0"/>
        <v/>
      </c>
      <c r="L16" s="224" t="str">
        <f t="shared" si="0"/>
        <v/>
      </c>
      <c r="M16" s="201" t="str">
        <f t="shared" si="0"/>
        <v/>
      </c>
      <c r="N16" s="224" t="str">
        <f t="shared" si="0"/>
        <v/>
      </c>
      <c r="O16" s="201" t="str">
        <f t="shared" si="0"/>
        <v/>
      </c>
      <c r="P16" s="224" t="str">
        <f t="shared" si="0"/>
        <v/>
      </c>
      <c r="Q16" s="201" t="str">
        <f t="shared" si="0"/>
        <v/>
      </c>
      <c r="R16" s="224" t="str">
        <f t="shared" si="0"/>
        <v/>
      </c>
      <c r="S16" s="201" t="str">
        <f t="shared" si="0"/>
        <v/>
      </c>
      <c r="T16" s="201" t="str">
        <f t="shared" si="0"/>
        <v/>
      </c>
      <c r="U16" s="201" t="str">
        <f t="shared" si="0"/>
        <v/>
      </c>
      <c r="V16" s="201" t="str">
        <f t="shared" si="0"/>
        <v/>
      </c>
      <c r="W16" s="203" t="str">
        <f t="shared" si="0"/>
        <v/>
      </c>
      <c r="X16" s="225">
        <v>100</v>
      </c>
      <c r="Y16" s="353" t="s">
        <v>552</v>
      </c>
    </row>
    <row r="17" spans="2:25" ht="120.75" customHeight="1">
      <c r="B17" s="123">
        <v>7</v>
      </c>
      <c r="C17" s="143" t="s">
        <v>393</v>
      </c>
      <c r="D17" s="222" t="str">
        <f t="shared" ref="D17:W17" si="1">IF(OR(ISBLANK(D10),ISBLANK(D12)),"",100*D12/D10)</f>
        <v/>
      </c>
      <c r="E17" s="250" t="str">
        <f t="shared" si="1"/>
        <v/>
      </c>
      <c r="F17" s="223" t="str">
        <f t="shared" si="1"/>
        <v/>
      </c>
      <c r="G17" s="250" t="str">
        <f t="shared" si="1"/>
        <v/>
      </c>
      <c r="H17" s="223" t="str">
        <f t="shared" si="1"/>
        <v/>
      </c>
      <c r="I17" s="250" t="str">
        <f t="shared" si="1"/>
        <v/>
      </c>
      <c r="J17" s="224" t="str">
        <f t="shared" si="1"/>
        <v/>
      </c>
      <c r="K17" s="201" t="str">
        <f t="shared" ref="K17" si="2">IF(OR(ISBLANK(K10),ISBLANK(K12)),"",100*K12/K10)</f>
        <v/>
      </c>
      <c r="L17" s="224" t="str">
        <f t="shared" ref="L17" si="3">IF(OR(ISBLANK(L10),ISBLANK(L12)),"",100*L12/L10)</f>
        <v/>
      </c>
      <c r="M17" s="201" t="str">
        <f t="shared" ref="M17" si="4">IF(OR(ISBLANK(M10),ISBLANK(M12)),"",100*M12/M10)</f>
        <v/>
      </c>
      <c r="N17" s="224" t="str">
        <f t="shared" si="1"/>
        <v/>
      </c>
      <c r="O17" s="201" t="str">
        <f t="shared" si="1"/>
        <v/>
      </c>
      <c r="P17" s="224" t="str">
        <f t="shared" si="1"/>
        <v/>
      </c>
      <c r="Q17" s="201" t="str">
        <f t="shared" si="1"/>
        <v/>
      </c>
      <c r="R17" s="224" t="str">
        <f t="shared" si="1"/>
        <v/>
      </c>
      <c r="S17" s="201" t="str">
        <f t="shared" si="1"/>
        <v/>
      </c>
      <c r="T17" s="201" t="str">
        <f t="shared" si="1"/>
        <v/>
      </c>
      <c r="U17" s="201" t="str">
        <f t="shared" si="1"/>
        <v/>
      </c>
      <c r="V17" s="201" t="str">
        <f t="shared" si="1"/>
        <v/>
      </c>
      <c r="W17" s="203" t="str">
        <f t="shared" si="1"/>
        <v/>
      </c>
      <c r="X17" s="226"/>
      <c r="Y17" s="353"/>
    </row>
    <row r="18" spans="2:25" ht="64.5" customHeight="1" thickBot="1">
      <c r="B18" s="123">
        <v>8</v>
      </c>
      <c r="C18" s="190" t="s">
        <v>405</v>
      </c>
      <c r="D18" s="227" t="str">
        <f>IF(OR(ISBLANK(D$12),ISBLANK(D$13)),"",100*D$13/D$12)</f>
        <v/>
      </c>
      <c r="E18" s="201" t="str">
        <f t="shared" ref="E18:W18" si="5">IF(OR(ISBLANK(E$12),ISBLANK(E$13)),"",100*E$13/E$12)</f>
        <v/>
      </c>
      <c r="F18" s="224" t="str">
        <f t="shared" si="5"/>
        <v/>
      </c>
      <c r="G18" s="201" t="str">
        <f t="shared" si="5"/>
        <v/>
      </c>
      <c r="H18" s="224" t="str">
        <f t="shared" si="5"/>
        <v/>
      </c>
      <c r="I18" s="201" t="str">
        <f t="shared" si="5"/>
        <v/>
      </c>
      <c r="J18" s="224" t="str">
        <f t="shared" si="5"/>
        <v/>
      </c>
      <c r="K18" s="201" t="str">
        <f t="shared" si="5"/>
        <v/>
      </c>
      <c r="L18" s="224" t="str">
        <f t="shared" si="5"/>
        <v/>
      </c>
      <c r="M18" s="201" t="str">
        <f t="shared" si="5"/>
        <v/>
      </c>
      <c r="N18" s="224" t="str">
        <f t="shared" si="5"/>
        <v/>
      </c>
      <c r="O18" s="201" t="str">
        <f t="shared" si="5"/>
        <v/>
      </c>
      <c r="P18" s="224" t="str">
        <f t="shared" si="5"/>
        <v/>
      </c>
      <c r="Q18" s="201" t="str">
        <f t="shared" si="5"/>
        <v/>
      </c>
      <c r="R18" s="224" t="str">
        <f t="shared" si="5"/>
        <v/>
      </c>
      <c r="S18" s="201" t="str">
        <f t="shared" si="5"/>
        <v/>
      </c>
      <c r="T18" s="201" t="str">
        <f t="shared" si="5"/>
        <v/>
      </c>
      <c r="U18" s="201" t="str">
        <f t="shared" si="5"/>
        <v/>
      </c>
      <c r="V18" s="201" t="str">
        <f t="shared" si="5"/>
        <v/>
      </c>
      <c r="W18" s="203" t="str">
        <f t="shared" si="5"/>
        <v/>
      </c>
      <c r="X18" s="228"/>
      <c r="Y18" s="353"/>
    </row>
    <row r="19" spans="2:25" ht="6.6" customHeight="1" thickTop="1">
      <c r="C19" s="27"/>
      <c r="D19" s="13"/>
      <c r="E19" s="13"/>
      <c r="F19" s="13"/>
      <c r="G19" s="13"/>
      <c r="H19" s="13"/>
      <c r="I19" s="13"/>
      <c r="J19" s="13"/>
      <c r="K19" s="13"/>
      <c r="L19" s="13"/>
      <c r="M19" s="13"/>
      <c r="X19" s="148"/>
    </row>
    <row r="21" spans="2:25" s="28" customFormat="1" ht="15.6">
      <c r="B21" s="229" t="s">
        <v>103</v>
      </c>
      <c r="C21" s="230"/>
      <c r="D21" s="230"/>
      <c r="E21" s="230"/>
      <c r="F21" s="230"/>
      <c r="G21" s="230"/>
      <c r="H21" s="230"/>
      <c r="I21" s="230"/>
      <c r="J21" s="230"/>
      <c r="K21" s="230"/>
      <c r="L21" s="230"/>
      <c r="M21" s="230"/>
      <c r="N21" s="230"/>
      <c r="O21" s="230"/>
      <c r="P21" s="230"/>
      <c r="Q21" s="482"/>
      <c r="R21" s="482"/>
      <c r="S21" s="483"/>
    </row>
    <row r="22" spans="2:25" s="28" customFormat="1" ht="15.6">
      <c r="B22" s="157" t="s">
        <v>86</v>
      </c>
      <c r="C22" s="158" t="s">
        <v>388</v>
      </c>
      <c r="D22" s="159">
        <v>2012</v>
      </c>
      <c r="E22" s="160">
        <v>2013</v>
      </c>
      <c r="F22" s="161">
        <v>2014</v>
      </c>
      <c r="G22" s="162">
        <v>2015</v>
      </c>
      <c r="H22" s="161">
        <v>2016</v>
      </c>
      <c r="I22" s="161">
        <v>2017</v>
      </c>
      <c r="J22" s="161">
        <v>2018</v>
      </c>
      <c r="K22" s="161">
        <v>2019</v>
      </c>
      <c r="L22" s="161">
        <v>2020</v>
      </c>
      <c r="M22" s="161">
        <v>2021</v>
      </c>
      <c r="N22" s="160">
        <v>2022</v>
      </c>
      <c r="O22" s="161">
        <v>2023</v>
      </c>
      <c r="P22" s="163">
        <v>2024</v>
      </c>
      <c r="Q22" s="457" t="s">
        <v>406</v>
      </c>
      <c r="R22" s="458"/>
      <c r="S22" s="459"/>
    </row>
    <row r="23" spans="2:25" s="28" customFormat="1" ht="15.6">
      <c r="B23" s="116" t="s">
        <v>394</v>
      </c>
      <c r="C23" s="117"/>
      <c r="D23" s="117"/>
      <c r="E23" s="117"/>
      <c r="F23" s="117"/>
      <c r="G23" s="117"/>
      <c r="H23" s="117"/>
      <c r="I23" s="117"/>
      <c r="J23" s="117"/>
      <c r="K23" s="117"/>
      <c r="L23" s="117"/>
      <c r="M23" s="117"/>
      <c r="N23" s="117"/>
      <c r="O23" s="117"/>
      <c r="P23" s="117"/>
      <c r="Q23" s="455"/>
      <c r="R23" s="455"/>
      <c r="S23" s="456"/>
    </row>
    <row r="24" spans="2:25" s="28" customFormat="1" ht="184.5" customHeight="1">
      <c r="B24" s="123">
        <v>9</v>
      </c>
      <c r="C24" s="139" t="s">
        <v>141</v>
      </c>
      <c r="D24" s="377">
        <v>107985</v>
      </c>
      <c r="E24" s="378">
        <v>124865</v>
      </c>
      <c r="F24" s="379">
        <v>150466</v>
      </c>
      <c r="G24" s="380">
        <v>149147</v>
      </c>
      <c r="H24" s="379">
        <v>144217</v>
      </c>
      <c r="I24" s="379">
        <v>127033</v>
      </c>
      <c r="J24" s="378">
        <v>125275</v>
      </c>
      <c r="K24" s="378">
        <v>124940</v>
      </c>
      <c r="L24" s="231"/>
      <c r="M24" s="231"/>
      <c r="N24" s="231"/>
      <c r="O24" s="231"/>
      <c r="P24" s="232"/>
      <c r="Q24" s="484" t="s">
        <v>407</v>
      </c>
      <c r="R24" s="485"/>
      <c r="S24" s="486"/>
    </row>
    <row r="26" spans="2:25" ht="38.25" customHeight="1">
      <c r="B26" s="493" t="s">
        <v>97</v>
      </c>
      <c r="C26" s="494"/>
      <c r="D26" s="494"/>
      <c r="E26" s="494"/>
      <c r="F26" s="495"/>
      <c r="G26" s="233" t="s">
        <v>415</v>
      </c>
      <c r="H26" s="503" t="s">
        <v>183</v>
      </c>
      <c r="I26" s="503"/>
      <c r="J26" s="503"/>
      <c r="K26" s="503"/>
      <c r="L26" s="503"/>
      <c r="M26" s="234"/>
      <c r="N26" s="492"/>
      <c r="O26" s="492"/>
      <c r="P26" s="492"/>
      <c r="Q26" s="492"/>
    </row>
    <row r="27" spans="2:25" ht="39.6" customHeight="1">
      <c r="B27" s="236" t="s">
        <v>49</v>
      </c>
      <c r="C27" s="496" t="s">
        <v>98</v>
      </c>
      <c r="D27" s="497"/>
      <c r="E27" s="497"/>
      <c r="F27" s="498"/>
      <c r="G27" s="253"/>
      <c r="H27" s="500"/>
      <c r="I27" s="501"/>
      <c r="J27" s="501"/>
      <c r="K27" s="501"/>
      <c r="L27" s="502"/>
      <c r="M27" s="237"/>
      <c r="N27" s="235"/>
      <c r="O27" s="235"/>
      <c r="P27" s="235"/>
      <c r="Q27" s="235"/>
    </row>
    <row r="28" spans="2:25" ht="28.5" customHeight="1">
      <c r="B28" s="236" t="s">
        <v>50</v>
      </c>
      <c r="C28" s="499" t="s">
        <v>99</v>
      </c>
      <c r="D28" s="499"/>
      <c r="E28" s="499"/>
      <c r="F28" s="499"/>
      <c r="G28" s="253"/>
      <c r="H28" s="475"/>
      <c r="I28" s="475"/>
      <c r="J28" s="475"/>
      <c r="K28" s="475"/>
      <c r="L28" s="475"/>
      <c r="M28" s="237"/>
      <c r="N28" s="235"/>
      <c r="O28" s="235"/>
      <c r="P28" s="235"/>
      <c r="Q28" s="235"/>
    </row>
    <row r="29" spans="2:25" ht="78" customHeight="1">
      <c r="B29" s="236" t="s">
        <v>51</v>
      </c>
      <c r="C29" s="487" t="s">
        <v>530</v>
      </c>
      <c r="D29" s="488"/>
      <c r="E29" s="488"/>
      <c r="F29" s="489"/>
      <c r="G29" s="253"/>
      <c r="H29" s="475"/>
      <c r="I29" s="475"/>
      <c r="J29" s="475"/>
      <c r="K29" s="475"/>
      <c r="L29" s="475"/>
      <c r="M29" s="237"/>
      <c r="N29" s="235"/>
      <c r="O29" s="235"/>
      <c r="P29" s="235"/>
      <c r="Q29" s="235"/>
    </row>
    <row r="30" spans="2:25" ht="35.25" customHeight="1">
      <c r="B30" s="236" t="s">
        <v>62</v>
      </c>
      <c r="C30" s="487" t="s">
        <v>531</v>
      </c>
      <c r="D30" s="490"/>
      <c r="E30" s="490"/>
      <c r="F30" s="491"/>
      <c r="G30" s="253"/>
      <c r="H30" s="475"/>
      <c r="I30" s="475"/>
      <c r="J30" s="475"/>
      <c r="K30" s="475"/>
      <c r="L30" s="475"/>
      <c r="M30" s="237"/>
      <c r="N30" s="235"/>
      <c r="O30" s="235"/>
      <c r="P30" s="235"/>
      <c r="Q30" s="235"/>
    </row>
    <row r="31" spans="2:25" ht="63.75" customHeight="1">
      <c r="B31" s="236" t="s">
        <v>408</v>
      </c>
      <c r="C31" s="481" t="s">
        <v>439</v>
      </c>
      <c r="D31" s="481"/>
      <c r="E31" s="481"/>
      <c r="F31" s="481"/>
      <c r="G31" s="87" t="s">
        <v>419</v>
      </c>
      <c r="H31" s="476" t="s">
        <v>553</v>
      </c>
      <c r="I31" s="476"/>
      <c r="J31" s="476"/>
      <c r="K31" s="476"/>
      <c r="L31" s="476"/>
      <c r="M31" s="237"/>
      <c r="N31" s="235"/>
      <c r="O31" s="235"/>
      <c r="P31" s="235"/>
      <c r="Q31" s="235"/>
    </row>
    <row r="32" spans="2:25" s="28" customFormat="1" ht="34.5" customHeight="1">
      <c r="B32" s="477" t="s">
        <v>453</v>
      </c>
      <c r="C32" s="478"/>
      <c r="D32" s="478"/>
      <c r="E32" s="478"/>
      <c r="F32" s="478"/>
      <c r="G32" s="478"/>
      <c r="H32" s="478"/>
      <c r="I32" s="478"/>
      <c r="J32" s="478"/>
      <c r="K32" s="478"/>
      <c r="L32" s="479"/>
      <c r="M32" s="238"/>
      <c r="N32" s="235"/>
      <c r="O32" s="235"/>
      <c r="P32" s="235"/>
      <c r="Q32" s="235"/>
    </row>
    <row r="33" spans="2:17" ht="57.75" customHeight="1">
      <c r="B33" s="239" t="s">
        <v>409</v>
      </c>
      <c r="C33" s="517" t="s">
        <v>434</v>
      </c>
      <c r="D33" s="518"/>
      <c r="E33" s="518"/>
      <c r="F33" s="519"/>
      <c r="G33" s="87" t="s">
        <v>554</v>
      </c>
      <c r="H33" s="520"/>
      <c r="I33" s="521"/>
      <c r="J33" s="521"/>
      <c r="K33" s="521"/>
      <c r="L33" s="522"/>
      <c r="M33" s="237"/>
      <c r="N33" s="235"/>
      <c r="O33" s="235"/>
      <c r="P33" s="235"/>
      <c r="Q33" s="235"/>
    </row>
    <row r="34" spans="2:17" ht="45" customHeight="1">
      <c r="B34" s="236" t="s">
        <v>410</v>
      </c>
      <c r="C34" s="496" t="s">
        <v>433</v>
      </c>
      <c r="D34" s="497"/>
      <c r="E34" s="497"/>
      <c r="F34" s="498"/>
      <c r="G34" s="87" t="s">
        <v>419</v>
      </c>
      <c r="H34" s="520" t="s">
        <v>555</v>
      </c>
      <c r="I34" s="521"/>
      <c r="J34" s="521"/>
      <c r="K34" s="521"/>
      <c r="L34" s="522"/>
      <c r="M34" s="237"/>
      <c r="N34" s="235"/>
      <c r="O34" s="235"/>
      <c r="P34" s="235"/>
      <c r="Q34" s="235"/>
    </row>
    <row r="35" spans="2:17" ht="30.75" customHeight="1">
      <c r="B35" s="236" t="s">
        <v>411</v>
      </c>
      <c r="C35" s="499" t="s">
        <v>390</v>
      </c>
      <c r="D35" s="499"/>
      <c r="E35" s="499"/>
      <c r="F35" s="499"/>
      <c r="G35" s="87"/>
      <c r="H35" s="476"/>
      <c r="I35" s="476"/>
      <c r="J35" s="476"/>
      <c r="K35" s="476"/>
      <c r="L35" s="476"/>
      <c r="M35" s="237"/>
      <c r="N35" s="235"/>
      <c r="O35" s="235"/>
      <c r="P35" s="235"/>
      <c r="Q35" s="235"/>
    </row>
    <row r="36" spans="2:17" ht="45.75" customHeight="1">
      <c r="B36" s="123">
        <v>15</v>
      </c>
      <c r="C36" s="499" t="s">
        <v>392</v>
      </c>
      <c r="D36" s="499"/>
      <c r="E36" s="499"/>
      <c r="F36" s="499"/>
      <c r="G36" s="381"/>
      <c r="H36" s="523"/>
      <c r="I36" s="524"/>
      <c r="J36" s="524"/>
      <c r="K36" s="524"/>
      <c r="L36" s="524"/>
      <c r="M36" s="240"/>
      <c r="N36" s="480"/>
      <c r="O36" s="480"/>
      <c r="P36" s="480"/>
      <c r="Q36" s="480"/>
    </row>
    <row r="37" spans="2:17" ht="47.25" customHeight="1">
      <c r="B37" s="123">
        <v>16</v>
      </c>
      <c r="C37" s="499" t="s">
        <v>435</v>
      </c>
      <c r="D37" s="499"/>
      <c r="E37" s="499"/>
      <c r="F37" s="499"/>
      <c r="G37" s="381" t="s">
        <v>420</v>
      </c>
      <c r="H37" s="525" t="s">
        <v>556</v>
      </c>
      <c r="I37" s="525"/>
      <c r="J37" s="525"/>
      <c r="K37" s="525"/>
      <c r="L37" s="526"/>
      <c r="M37" s="242"/>
      <c r="N37" s="480"/>
      <c r="O37" s="480"/>
      <c r="P37" s="480"/>
      <c r="Q37" s="480"/>
    </row>
    <row r="38" spans="2:17" ht="47.25" customHeight="1">
      <c r="B38" s="123"/>
      <c r="C38" s="506" t="s">
        <v>431</v>
      </c>
      <c r="D38" s="506"/>
      <c r="E38" s="506"/>
      <c r="F38" s="506"/>
      <c r="G38" s="381"/>
      <c r="H38" s="513"/>
      <c r="I38" s="513"/>
      <c r="J38" s="513"/>
      <c r="K38" s="513"/>
      <c r="L38" s="513"/>
      <c r="M38" s="240"/>
      <c r="N38" s="241"/>
      <c r="O38" s="241"/>
      <c r="P38" s="241"/>
      <c r="Q38" s="241"/>
    </row>
    <row r="39" spans="2:17" ht="62.25" customHeight="1">
      <c r="B39" s="123"/>
      <c r="C39" s="508" t="s">
        <v>473</v>
      </c>
      <c r="D39" s="508"/>
      <c r="E39" s="508"/>
      <c r="F39" s="508"/>
      <c r="G39" s="381"/>
      <c r="H39" s="513"/>
      <c r="I39" s="513"/>
      <c r="J39" s="513"/>
      <c r="K39" s="513"/>
      <c r="L39" s="513"/>
      <c r="M39" s="240"/>
      <c r="N39" s="241"/>
      <c r="O39" s="241"/>
      <c r="P39" s="241"/>
      <c r="Q39" s="241"/>
    </row>
    <row r="40" spans="2:17" ht="22.2" customHeight="1">
      <c r="B40" s="123"/>
      <c r="C40" s="506" t="s">
        <v>102</v>
      </c>
      <c r="D40" s="506"/>
      <c r="E40" s="506"/>
      <c r="F40" s="506"/>
      <c r="G40" s="381"/>
      <c r="H40" s="513"/>
      <c r="I40" s="513"/>
      <c r="J40" s="513"/>
      <c r="K40" s="513"/>
      <c r="L40" s="513"/>
      <c r="M40" s="240"/>
      <c r="N40" s="241"/>
      <c r="O40" s="241"/>
      <c r="P40" s="241"/>
      <c r="Q40" s="241"/>
    </row>
    <row r="41" spans="2:17" ht="46.5" customHeight="1">
      <c r="B41" s="123">
        <v>17</v>
      </c>
      <c r="C41" s="499" t="s">
        <v>432</v>
      </c>
      <c r="D41" s="499"/>
      <c r="E41" s="499"/>
      <c r="F41" s="499"/>
      <c r="G41" s="381"/>
      <c r="H41" s="525"/>
      <c r="I41" s="525"/>
      <c r="J41" s="525"/>
      <c r="K41" s="525"/>
      <c r="L41" s="526"/>
      <c r="M41" s="242"/>
      <c r="N41" s="480"/>
      <c r="O41" s="480"/>
      <c r="P41" s="480"/>
      <c r="Q41" s="480"/>
    </row>
    <row r="42" spans="2:17" ht="49.95" customHeight="1">
      <c r="B42" s="123">
        <v>18</v>
      </c>
      <c r="C42" s="499" t="s">
        <v>391</v>
      </c>
      <c r="D42" s="499"/>
      <c r="E42" s="499"/>
      <c r="F42" s="499"/>
      <c r="G42" s="381"/>
      <c r="H42" s="525"/>
      <c r="I42" s="525"/>
      <c r="J42" s="525"/>
      <c r="K42" s="525"/>
      <c r="L42" s="526"/>
      <c r="M42" s="242"/>
      <c r="N42" s="480"/>
      <c r="O42" s="480"/>
      <c r="P42" s="480"/>
      <c r="Q42" s="480"/>
    </row>
    <row r="43" spans="2:17" s="28" customFormat="1" ht="19.95" customHeight="1">
      <c r="B43" s="527" t="s">
        <v>412</v>
      </c>
      <c r="C43" s="527"/>
      <c r="D43" s="527"/>
      <c r="E43" s="527"/>
      <c r="F43" s="527"/>
      <c r="G43" s="527"/>
      <c r="H43" s="527"/>
      <c r="I43" s="527"/>
      <c r="J43" s="527"/>
      <c r="K43" s="527"/>
      <c r="L43" s="527"/>
      <c r="M43" s="243"/>
      <c r="N43" s="244"/>
      <c r="O43" s="244"/>
      <c r="P43" s="244"/>
      <c r="Q43" s="244"/>
    </row>
    <row r="44" spans="2:17" ht="25.2" customHeight="1">
      <c r="B44" s="245">
        <v>18.100000000000001</v>
      </c>
      <c r="C44" s="507" t="s">
        <v>100</v>
      </c>
      <c r="D44" s="507"/>
      <c r="E44" s="507"/>
      <c r="F44" s="507"/>
      <c r="G44" s="84"/>
      <c r="H44" s="509"/>
      <c r="I44" s="509"/>
      <c r="J44" s="509"/>
      <c r="K44" s="509"/>
      <c r="L44" s="509"/>
      <c r="M44" s="242"/>
      <c r="N44" s="480"/>
      <c r="O44" s="480"/>
      <c r="P44" s="480"/>
      <c r="Q44" s="480"/>
    </row>
    <row r="45" spans="2:17" ht="33" customHeight="1">
      <c r="B45" s="123">
        <v>18.2</v>
      </c>
      <c r="C45" s="506" t="s">
        <v>101</v>
      </c>
      <c r="D45" s="506"/>
      <c r="E45" s="506"/>
      <c r="F45" s="506"/>
      <c r="G45" s="85" t="s">
        <v>420</v>
      </c>
      <c r="H45" s="510"/>
      <c r="I45" s="511"/>
      <c r="J45" s="511"/>
      <c r="K45" s="511"/>
      <c r="L45" s="512"/>
      <c r="M45" s="242"/>
      <c r="N45" s="480"/>
      <c r="O45" s="480"/>
      <c r="P45" s="480"/>
      <c r="Q45" s="480"/>
    </row>
    <row r="47" spans="2:17" s="28" customFormat="1" ht="24" customHeight="1">
      <c r="B47" s="514" t="s">
        <v>491</v>
      </c>
      <c r="C47" s="515"/>
      <c r="D47" s="515"/>
      <c r="E47" s="515"/>
      <c r="F47" s="515"/>
      <c r="G47" s="515"/>
      <c r="H47" s="515"/>
      <c r="I47" s="515"/>
      <c r="J47" s="515"/>
      <c r="K47" s="515"/>
      <c r="L47" s="516"/>
      <c r="M47" s="246"/>
    </row>
    <row r="48" spans="2:17" ht="72.75" customHeight="1">
      <c r="B48" s="510"/>
      <c r="C48" s="511"/>
      <c r="D48" s="511"/>
      <c r="E48" s="511"/>
      <c r="F48" s="511"/>
      <c r="G48" s="511"/>
      <c r="H48" s="511"/>
      <c r="I48" s="511"/>
      <c r="J48" s="511"/>
      <c r="K48" s="511"/>
      <c r="L48" s="512"/>
      <c r="M48" s="242"/>
      <c r="N48" s="247"/>
      <c r="O48" s="247"/>
      <c r="P48" s="247"/>
      <c r="Q48" s="247"/>
    </row>
  </sheetData>
  <sheetProtection algorithmName="SHA-512" hashValue="yQymStnh+j2zBa5hsGwarxkisphMUiqkdNsg9/4S9abZ1kmA2uU1GqX6X/yXad+CVC7ZBwDmD8SexpZal1Tn8Q==" saltValue="3u/ECf053FHcMIk6OAY3og==" spinCount="100000" sheet="1" formatCells="0" formatColumns="0" formatRows="0" insertColumns="0" insertRows="0" insertHyperlinks="0"/>
  <mergeCells count="62">
    <mergeCell ref="B48:L48"/>
    <mergeCell ref="B47:L47"/>
    <mergeCell ref="C34:F34"/>
    <mergeCell ref="C33:F33"/>
    <mergeCell ref="C36:F36"/>
    <mergeCell ref="C35:F35"/>
    <mergeCell ref="H34:L34"/>
    <mergeCell ref="H35:L35"/>
    <mergeCell ref="H36:L36"/>
    <mergeCell ref="H37:L37"/>
    <mergeCell ref="H38:L38"/>
    <mergeCell ref="H40:L40"/>
    <mergeCell ref="H41:L41"/>
    <mergeCell ref="H42:L42"/>
    <mergeCell ref="B43:L43"/>
    <mergeCell ref="H33:L33"/>
    <mergeCell ref="N37:Q37"/>
    <mergeCell ref="N41:Q41"/>
    <mergeCell ref="N45:Q45"/>
    <mergeCell ref="C45:F45"/>
    <mergeCell ref="N44:Q44"/>
    <mergeCell ref="C44:F44"/>
    <mergeCell ref="C37:F37"/>
    <mergeCell ref="N42:Q42"/>
    <mergeCell ref="C41:F41"/>
    <mergeCell ref="C42:F42"/>
    <mergeCell ref="C38:F38"/>
    <mergeCell ref="C39:F39"/>
    <mergeCell ref="C40:F40"/>
    <mergeCell ref="H44:L44"/>
    <mergeCell ref="H45:L45"/>
    <mergeCell ref="H39:L39"/>
    <mergeCell ref="Y7:Y8"/>
    <mergeCell ref="N7:O7"/>
    <mergeCell ref="P7:Q7"/>
    <mergeCell ref="R7:S7"/>
    <mergeCell ref="D7:E7"/>
    <mergeCell ref="F7:G7"/>
    <mergeCell ref="H7:I7"/>
    <mergeCell ref="J7:K7"/>
    <mergeCell ref="X7:X8"/>
    <mergeCell ref="L7:M7"/>
    <mergeCell ref="N36:Q36"/>
    <mergeCell ref="C31:F31"/>
    <mergeCell ref="Q21:S21"/>
    <mergeCell ref="Q22:S22"/>
    <mergeCell ref="Q23:S23"/>
    <mergeCell ref="Q24:S24"/>
    <mergeCell ref="C29:F29"/>
    <mergeCell ref="C30:F30"/>
    <mergeCell ref="N26:Q26"/>
    <mergeCell ref="B26:F26"/>
    <mergeCell ref="C27:F27"/>
    <mergeCell ref="C28:F28"/>
    <mergeCell ref="H27:L27"/>
    <mergeCell ref="H28:L28"/>
    <mergeCell ref="H26:L26"/>
    <mergeCell ref="D4:F4"/>
    <mergeCell ref="H29:L29"/>
    <mergeCell ref="H30:L30"/>
    <mergeCell ref="H31:L31"/>
    <mergeCell ref="B32:L32"/>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5" zoomScaleNormal="75" workbookViewId="0">
      <selection activeCell="B5" sqref="B5"/>
    </sheetView>
  </sheetViews>
  <sheetFormatPr defaultColWidth="8.88671875" defaultRowHeight="14.4"/>
  <cols>
    <col min="1" max="1" width="4.5546875" customWidth="1"/>
    <col min="3" max="3" width="84.109375" customWidth="1"/>
    <col min="4" max="6" width="15.6640625" customWidth="1"/>
    <col min="7" max="7" width="32.33203125" style="14" customWidth="1"/>
    <col min="8" max="8" width="53.6640625" style="14" customWidth="1"/>
    <col min="9" max="9" width="53.6640625" customWidth="1"/>
  </cols>
  <sheetData>
    <row r="1" spans="1:9" ht="15.6">
      <c r="A1" s="176"/>
      <c r="B1" s="176" t="s">
        <v>1</v>
      </c>
      <c r="D1" s="95" t="s">
        <v>239</v>
      </c>
    </row>
    <row r="2" spans="1:9" ht="15.75" customHeight="1">
      <c r="A2" s="176"/>
      <c r="B2" s="176" t="s">
        <v>419</v>
      </c>
      <c r="C2" s="176" t="s">
        <v>422</v>
      </c>
      <c r="D2" s="97" t="s">
        <v>576</v>
      </c>
    </row>
    <row r="3" spans="1:9">
      <c r="B3" s="254" t="s">
        <v>420</v>
      </c>
    </row>
    <row r="4" spans="1:9">
      <c r="D4" s="432" t="s">
        <v>454</v>
      </c>
      <c r="E4" s="432"/>
      <c r="F4" s="432"/>
    </row>
    <row r="5" spans="1:9" s="1" customFormat="1" ht="21">
      <c r="B5" s="10" t="s">
        <v>71</v>
      </c>
      <c r="C5" s="11"/>
      <c r="D5" s="11"/>
      <c r="E5" s="100"/>
      <c r="F5" s="11"/>
      <c r="G5" s="255"/>
      <c r="H5" s="255"/>
    </row>
    <row r="6" spans="1:9" ht="15.75" customHeight="1">
      <c r="B6" s="256"/>
    </row>
    <row r="7" spans="1:9" ht="21" customHeight="1">
      <c r="B7" s="528" t="s">
        <v>395</v>
      </c>
      <c r="C7" s="529"/>
      <c r="D7" s="529"/>
      <c r="E7" s="529"/>
      <c r="F7" s="529"/>
      <c r="G7" s="529"/>
      <c r="H7" s="530"/>
    </row>
    <row r="8" spans="1:9" ht="16.5" customHeight="1">
      <c r="B8" s="28"/>
    </row>
    <row r="9" spans="1:9" ht="11.25" customHeight="1" thickBot="1">
      <c r="E9" s="257"/>
      <c r="G9" s="102"/>
      <c r="H9" s="258"/>
      <c r="I9" s="14"/>
    </row>
    <row r="10" spans="1:9" ht="61.5" customHeight="1" thickTop="1">
      <c r="B10" s="259" t="s">
        <v>86</v>
      </c>
      <c r="C10" s="259" t="s">
        <v>113</v>
      </c>
      <c r="D10" s="260" t="s">
        <v>397</v>
      </c>
      <c r="E10" s="261" t="s">
        <v>413</v>
      </c>
      <c r="F10" s="262" t="s">
        <v>581</v>
      </c>
      <c r="G10" s="263" t="s">
        <v>73</v>
      </c>
      <c r="H10" s="264" t="s">
        <v>396</v>
      </c>
      <c r="I10" s="265" t="s">
        <v>486</v>
      </c>
    </row>
    <row r="11" spans="1:9" ht="31.2" customHeight="1">
      <c r="B11" s="531" t="s">
        <v>72</v>
      </c>
      <c r="C11" s="532"/>
      <c r="D11" s="532"/>
      <c r="E11" s="532"/>
      <c r="F11" s="532"/>
      <c r="G11" s="532"/>
      <c r="H11" s="532"/>
      <c r="I11" s="533"/>
    </row>
    <row r="12" spans="1:9" ht="18.75" customHeight="1">
      <c r="B12" s="208" t="s">
        <v>74</v>
      </c>
      <c r="C12" s="211"/>
      <c r="D12" s="266" t="s">
        <v>422</v>
      </c>
      <c r="E12" s="266" t="s">
        <v>422</v>
      </c>
      <c r="F12" s="266" t="s">
        <v>422</v>
      </c>
      <c r="G12" s="267"/>
      <c r="H12" s="268"/>
      <c r="I12" s="269"/>
    </row>
    <row r="13" spans="1:9" ht="159" thickBot="1">
      <c r="B13" s="131">
        <v>1</v>
      </c>
      <c r="C13" s="166" t="s">
        <v>479</v>
      </c>
      <c r="D13" s="270" t="s">
        <v>420</v>
      </c>
      <c r="E13" s="270" t="s">
        <v>419</v>
      </c>
      <c r="F13" s="37" t="s">
        <v>419</v>
      </c>
      <c r="G13" s="271" t="s">
        <v>557</v>
      </c>
      <c r="H13" s="284"/>
      <c r="I13" s="382" t="s">
        <v>558</v>
      </c>
    </row>
    <row r="14" spans="1:9" ht="29.4" thickTop="1">
      <c r="B14" s="131">
        <v>2</v>
      </c>
      <c r="C14" s="272" t="s">
        <v>477</v>
      </c>
      <c r="D14" s="270" t="s">
        <v>419</v>
      </c>
      <c r="E14" s="270" t="s">
        <v>419</v>
      </c>
      <c r="F14" s="37" t="s">
        <v>419</v>
      </c>
      <c r="G14" s="273"/>
      <c r="H14" s="274"/>
      <c r="I14" s="82"/>
    </row>
    <row r="15" spans="1:9">
      <c r="B15" s="131">
        <v>3</v>
      </c>
      <c r="C15" s="272" t="s">
        <v>89</v>
      </c>
      <c r="D15" s="270" t="s">
        <v>419</v>
      </c>
      <c r="E15" s="270" t="s">
        <v>419</v>
      </c>
      <c r="F15" s="37" t="s">
        <v>419</v>
      </c>
      <c r="G15" s="275"/>
      <c r="H15" s="274"/>
      <c r="I15" s="82"/>
    </row>
    <row r="16" spans="1:9" ht="28.8">
      <c r="B16" s="131">
        <v>4</v>
      </c>
      <c r="C16" s="276" t="s">
        <v>91</v>
      </c>
      <c r="D16" s="270" t="s">
        <v>419</v>
      </c>
      <c r="E16" s="270" t="s">
        <v>419</v>
      </c>
      <c r="F16" s="37" t="s">
        <v>419</v>
      </c>
      <c r="G16" s="275"/>
      <c r="H16" s="274"/>
      <c r="I16" s="82" t="s">
        <v>35</v>
      </c>
    </row>
    <row r="17" spans="2:9" ht="29.4" thickBot="1">
      <c r="B17" s="131">
        <v>5</v>
      </c>
      <c r="C17" s="276" t="s">
        <v>90</v>
      </c>
      <c r="D17" s="270" t="s">
        <v>419</v>
      </c>
      <c r="E17" s="270" t="s">
        <v>419</v>
      </c>
      <c r="F17" s="37" t="s">
        <v>419</v>
      </c>
      <c r="G17" s="275"/>
      <c r="H17" s="274"/>
      <c r="I17" s="82"/>
    </row>
    <row r="18" spans="2:9" ht="18.75" customHeight="1" thickTop="1">
      <c r="B18" s="208" t="s">
        <v>75</v>
      </c>
      <c r="C18" s="211"/>
      <c r="D18" s="266" t="s">
        <v>422</v>
      </c>
      <c r="E18" s="266" t="s">
        <v>422</v>
      </c>
      <c r="F18" s="266" t="s">
        <v>422</v>
      </c>
      <c r="G18" s="277" t="s">
        <v>73</v>
      </c>
      <c r="H18" s="268"/>
      <c r="I18" s="269"/>
    </row>
    <row r="19" spans="2:9" ht="115.8" thickBot="1">
      <c r="B19" s="131">
        <v>6</v>
      </c>
      <c r="C19" s="166" t="s">
        <v>480</v>
      </c>
      <c r="D19" s="270" t="s">
        <v>420</v>
      </c>
      <c r="E19" s="270" t="s">
        <v>419</v>
      </c>
      <c r="F19" s="37" t="s">
        <v>419</v>
      </c>
      <c r="G19" s="271" t="s">
        <v>557</v>
      </c>
      <c r="H19" s="285"/>
      <c r="I19" s="382" t="s">
        <v>559</v>
      </c>
    </row>
    <row r="20" spans="2:9" ht="29.4" thickTop="1">
      <c r="B20" s="131">
        <v>7</v>
      </c>
      <c r="C20" s="272" t="s">
        <v>478</v>
      </c>
      <c r="D20" s="270" t="s">
        <v>419</v>
      </c>
      <c r="E20" s="270" t="s">
        <v>419</v>
      </c>
      <c r="F20" s="37" t="s">
        <v>419</v>
      </c>
      <c r="G20" s="275"/>
      <c r="H20" s="274"/>
      <c r="I20" s="82"/>
    </row>
    <row r="21" spans="2:9">
      <c r="B21" s="131">
        <v>8</v>
      </c>
      <c r="C21" s="272" t="s">
        <v>89</v>
      </c>
      <c r="D21" s="270" t="s">
        <v>419</v>
      </c>
      <c r="E21" s="270" t="s">
        <v>419</v>
      </c>
      <c r="F21" s="37" t="s">
        <v>419</v>
      </c>
      <c r="G21" s="275"/>
      <c r="H21" s="274"/>
      <c r="I21" s="82"/>
    </row>
    <row r="22" spans="2:9" ht="28.8">
      <c r="B22" s="131">
        <v>9</v>
      </c>
      <c r="C22" s="272" t="s">
        <v>92</v>
      </c>
      <c r="D22" s="270" t="s">
        <v>419</v>
      </c>
      <c r="E22" s="270" t="s">
        <v>419</v>
      </c>
      <c r="F22" s="37" t="s">
        <v>419</v>
      </c>
      <c r="G22" s="275"/>
      <c r="H22" s="274"/>
      <c r="I22" s="82"/>
    </row>
    <row r="23" spans="2:9" ht="28.8">
      <c r="B23" s="131">
        <v>10</v>
      </c>
      <c r="C23" s="272" t="s">
        <v>93</v>
      </c>
      <c r="D23" s="270" t="s">
        <v>419</v>
      </c>
      <c r="E23" s="270" t="s">
        <v>419</v>
      </c>
      <c r="F23" s="37" t="s">
        <v>419</v>
      </c>
      <c r="G23" s="275"/>
      <c r="H23" s="274"/>
      <c r="I23" s="82"/>
    </row>
    <row r="24" spans="2:9">
      <c r="B24" s="131">
        <v>11</v>
      </c>
      <c r="C24" s="272" t="s">
        <v>76</v>
      </c>
      <c r="D24" s="270" t="s">
        <v>419</v>
      </c>
      <c r="E24" s="270" t="s">
        <v>419</v>
      </c>
      <c r="F24" s="37" t="s">
        <v>419</v>
      </c>
      <c r="G24" s="275"/>
      <c r="H24" s="274"/>
      <c r="I24" s="82"/>
    </row>
    <row r="25" spans="2:9" ht="31.2" customHeight="1" thickBot="1">
      <c r="B25" s="531" t="s">
        <v>78</v>
      </c>
      <c r="C25" s="532"/>
      <c r="D25" s="532"/>
      <c r="E25" s="532"/>
      <c r="F25" s="532"/>
      <c r="G25" s="532"/>
      <c r="H25" s="532"/>
      <c r="I25" s="533"/>
    </row>
    <row r="26" spans="2:9" ht="18.75" customHeight="1" thickTop="1">
      <c r="B26" s="208" t="s">
        <v>77</v>
      </c>
      <c r="C26" s="211"/>
      <c r="D26" s="266" t="s">
        <v>422</v>
      </c>
      <c r="E26" s="266" t="s">
        <v>422</v>
      </c>
      <c r="F26" s="266" t="s">
        <v>422</v>
      </c>
      <c r="G26" s="277" t="s">
        <v>73</v>
      </c>
      <c r="H26" s="268"/>
      <c r="I26" s="269"/>
    </row>
    <row r="27" spans="2:9" ht="58.2" thickBot="1">
      <c r="B27" s="131">
        <v>12</v>
      </c>
      <c r="C27" s="278" t="s">
        <v>398</v>
      </c>
      <c r="D27" s="270" t="s">
        <v>419</v>
      </c>
      <c r="E27" s="270" t="s">
        <v>419</v>
      </c>
      <c r="F27" s="37" t="s">
        <v>419</v>
      </c>
      <c r="G27" s="271" t="s">
        <v>557</v>
      </c>
      <c r="H27" s="285"/>
      <c r="I27" s="82"/>
    </row>
    <row r="28" spans="2:9" ht="43.8" thickTop="1">
      <c r="B28" s="131">
        <v>13</v>
      </c>
      <c r="C28" s="279" t="s">
        <v>474</v>
      </c>
      <c r="D28" s="270" t="s">
        <v>419</v>
      </c>
      <c r="E28" s="270" t="s">
        <v>419</v>
      </c>
      <c r="F28" s="37" t="s">
        <v>419</v>
      </c>
      <c r="G28" s="275"/>
      <c r="H28" s="274"/>
      <c r="I28" s="82"/>
    </row>
    <row r="29" spans="2:9">
      <c r="B29" s="131">
        <v>14</v>
      </c>
      <c r="C29" s="272" t="s">
        <v>79</v>
      </c>
      <c r="D29" s="270" t="s">
        <v>419</v>
      </c>
      <c r="E29" s="270" t="s">
        <v>419</v>
      </c>
      <c r="F29" s="37" t="s">
        <v>419</v>
      </c>
      <c r="G29" s="275"/>
      <c r="H29" s="274"/>
      <c r="I29" s="82"/>
    </row>
    <row r="30" spans="2:9">
      <c r="B30" s="131">
        <v>15</v>
      </c>
      <c r="C30" s="272" t="s">
        <v>80</v>
      </c>
      <c r="D30" s="270" t="s">
        <v>419</v>
      </c>
      <c r="E30" s="270" t="s">
        <v>419</v>
      </c>
      <c r="F30" s="37" t="s">
        <v>419</v>
      </c>
      <c r="G30" s="275"/>
      <c r="H30" s="274"/>
      <c r="I30" s="82"/>
    </row>
    <row r="31" spans="2:9" ht="15" thickBot="1">
      <c r="B31" s="131">
        <v>16</v>
      </c>
      <c r="C31" s="272" t="s">
        <v>399</v>
      </c>
      <c r="D31" s="270" t="s">
        <v>419</v>
      </c>
      <c r="E31" s="270" t="s">
        <v>419</v>
      </c>
      <c r="F31" s="37" t="s">
        <v>419</v>
      </c>
      <c r="G31" s="275"/>
      <c r="H31" s="274"/>
      <c r="I31" s="82"/>
    </row>
    <row r="32" spans="2:9" ht="18.75" customHeight="1" thickTop="1">
      <c r="B32" s="208" t="s">
        <v>81</v>
      </c>
      <c r="C32" s="211"/>
      <c r="D32" s="266" t="s">
        <v>422</v>
      </c>
      <c r="E32" s="266" t="s">
        <v>422</v>
      </c>
      <c r="F32" s="266" t="s">
        <v>422</v>
      </c>
      <c r="G32" s="277" t="s">
        <v>73</v>
      </c>
      <c r="H32" s="268"/>
      <c r="I32" s="269"/>
    </row>
    <row r="33" spans="2:9" s="13" customFormat="1" ht="60.75" customHeight="1" thickBot="1">
      <c r="B33" s="131">
        <v>17</v>
      </c>
      <c r="C33" s="280" t="s">
        <v>400</v>
      </c>
      <c r="D33" s="270" t="s">
        <v>420</v>
      </c>
      <c r="E33" s="270" t="s">
        <v>419</v>
      </c>
      <c r="F33" s="37" t="s">
        <v>419</v>
      </c>
      <c r="G33" s="271" t="s">
        <v>557</v>
      </c>
      <c r="H33" s="285"/>
      <c r="I33" s="382" t="s">
        <v>560</v>
      </c>
    </row>
    <row r="34" spans="2:9" ht="43.8" thickTop="1">
      <c r="B34" s="131">
        <v>18</v>
      </c>
      <c r="C34" s="272" t="s">
        <v>475</v>
      </c>
      <c r="D34" s="270" t="s">
        <v>419</v>
      </c>
      <c r="E34" s="270" t="s">
        <v>419</v>
      </c>
      <c r="F34" s="37" t="s">
        <v>419</v>
      </c>
      <c r="G34" s="275"/>
      <c r="H34" s="274"/>
      <c r="I34" s="82"/>
    </row>
    <row r="35" spans="2:9">
      <c r="B35" s="131">
        <v>19</v>
      </c>
      <c r="C35" s="272" t="s">
        <v>79</v>
      </c>
      <c r="D35" s="270" t="s">
        <v>419</v>
      </c>
      <c r="E35" s="270" t="s">
        <v>419</v>
      </c>
      <c r="F35" s="37" t="s">
        <v>419</v>
      </c>
      <c r="G35" s="275"/>
      <c r="H35" s="274"/>
      <c r="I35" s="82"/>
    </row>
    <row r="36" spans="2:9">
      <c r="B36" s="131">
        <v>20</v>
      </c>
      <c r="C36" s="272" t="s">
        <v>80</v>
      </c>
      <c r="D36" s="270" t="s">
        <v>419</v>
      </c>
      <c r="E36" s="270" t="s">
        <v>419</v>
      </c>
      <c r="F36" s="37" t="s">
        <v>419</v>
      </c>
      <c r="G36" s="275"/>
      <c r="H36" s="274"/>
      <c r="I36" s="82"/>
    </row>
    <row r="37" spans="2:9" ht="15" thickBot="1">
      <c r="B37" s="131">
        <v>21</v>
      </c>
      <c r="C37" s="272" t="s">
        <v>82</v>
      </c>
      <c r="D37" s="270" t="s">
        <v>419</v>
      </c>
      <c r="E37" s="270" t="s">
        <v>419</v>
      </c>
      <c r="F37" s="37" t="s">
        <v>419</v>
      </c>
      <c r="G37" s="281"/>
      <c r="H37" s="274"/>
      <c r="I37" s="82"/>
    </row>
    <row r="38" spans="2:9" ht="18.75" customHeight="1" thickTop="1">
      <c r="B38" s="208" t="s">
        <v>83</v>
      </c>
      <c r="C38" s="211"/>
      <c r="D38" s="266" t="s">
        <v>422</v>
      </c>
      <c r="E38" s="266" t="s">
        <v>422</v>
      </c>
      <c r="F38" s="266" t="s">
        <v>422</v>
      </c>
      <c r="G38" s="277" t="s">
        <v>73</v>
      </c>
      <c r="H38" s="268"/>
      <c r="I38" s="269"/>
    </row>
    <row r="39" spans="2:9" ht="60.75" customHeight="1" thickBot="1">
      <c r="B39" s="131">
        <v>22</v>
      </c>
      <c r="C39" s="282" t="s">
        <v>476</v>
      </c>
      <c r="D39" s="270" t="s">
        <v>419</v>
      </c>
      <c r="E39" s="270" t="s">
        <v>419</v>
      </c>
      <c r="F39" s="37" t="s">
        <v>419</v>
      </c>
      <c r="G39" s="271" t="s">
        <v>557</v>
      </c>
      <c r="H39" s="285"/>
      <c r="I39" s="382" t="s">
        <v>561</v>
      </c>
    </row>
    <row r="40" spans="2:9" ht="43.8" thickTop="1">
      <c r="B40" s="131">
        <v>23</v>
      </c>
      <c r="C40" s="272" t="s">
        <v>481</v>
      </c>
      <c r="D40" s="270" t="s">
        <v>419</v>
      </c>
      <c r="E40" s="270" t="s">
        <v>419</v>
      </c>
      <c r="F40" s="37" t="s">
        <v>419</v>
      </c>
      <c r="G40" s="273"/>
      <c r="H40" s="274"/>
      <c r="I40" s="82"/>
    </row>
    <row r="41" spans="2:9">
      <c r="B41" s="131">
        <v>24</v>
      </c>
      <c r="C41" s="283" t="s">
        <v>84</v>
      </c>
      <c r="D41" s="270" t="s">
        <v>419</v>
      </c>
      <c r="E41" s="270" t="s">
        <v>419</v>
      </c>
      <c r="F41" s="37" t="s">
        <v>419</v>
      </c>
      <c r="G41" s="275"/>
      <c r="H41" s="274"/>
      <c r="I41" s="82"/>
    </row>
    <row r="42" spans="2:9">
      <c r="B42" s="131">
        <v>25</v>
      </c>
      <c r="C42" s="272" t="s">
        <v>401</v>
      </c>
      <c r="D42" s="270" t="s">
        <v>419</v>
      </c>
      <c r="E42" s="270" t="s">
        <v>419</v>
      </c>
      <c r="F42" s="37" t="s">
        <v>419</v>
      </c>
      <c r="G42" s="275"/>
      <c r="H42" s="274"/>
      <c r="I42" s="82"/>
    </row>
    <row r="43" spans="2:9">
      <c r="C43" s="27"/>
      <c r="D43" s="13"/>
      <c r="E43" s="13"/>
      <c r="F43" s="13"/>
      <c r="G43" s="153"/>
      <c r="H43" s="12"/>
    </row>
    <row r="44" spans="2:9" ht="15.6">
      <c r="B44" s="535" t="s">
        <v>456</v>
      </c>
      <c r="C44" s="536"/>
      <c r="D44" s="536"/>
      <c r="E44" s="536"/>
      <c r="F44" s="536"/>
      <c r="G44" s="536"/>
      <c r="H44" s="537"/>
    </row>
    <row r="45" spans="2:9" ht="72.75" customHeight="1">
      <c r="B45" s="523" t="s">
        <v>562</v>
      </c>
      <c r="C45" s="524"/>
      <c r="D45" s="524"/>
      <c r="E45" s="524"/>
      <c r="F45" s="524"/>
      <c r="G45" s="524"/>
      <c r="H45" s="524"/>
      <c r="I45" s="534"/>
    </row>
    <row r="62" ht="15" customHeight="1"/>
  </sheetData>
  <sheetProtection algorithmName="SHA-512" hashValue="S+mllTLn4zyBRAK7L84sAGImZzt+wrzDAK1Dx/ikNxoqowND4dNJ7jP+UTAvhQoxx6ewjepqrWq0ApSoqVjyQA==" saltValue="Q1U80XbatITI3vt1DOm6hw==" spinCount="100000" sheet="1" formatCells="0" formatColumns="0" formatRows="0" insertColumns="0" insertRows="0" insertHyperlinks="0"/>
  <mergeCells count="6">
    <mergeCell ref="D4:F4"/>
    <mergeCell ref="B7:H7"/>
    <mergeCell ref="B25:I25"/>
    <mergeCell ref="B11:I11"/>
    <mergeCell ref="B45:I45"/>
    <mergeCell ref="B44:H44"/>
  </mergeCells>
  <dataValidations count="2">
    <dataValidation type="list" allowBlank="1" showInputMessage="1" showErrorMessage="1" sqref="D33:F37 D13:F17 D19:F24 D27:F31 D39:F42" xr:uid="{00000000-0002-0000-0700-000000000000}">
      <formula1>$B$2:$B$3</formula1>
    </dataValidation>
    <dataValidation type="list" allowBlank="1" showInputMessage="1" showErrorMessage="1" sqref="D12:F12 D18:F18 D26:F26 D32:F32 D38:F38" xr:uid="{00000000-0002-0000-0700-000001000000}">
      <formula1>$C$2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C12" sqref="C12:D12"/>
    </sheetView>
  </sheetViews>
  <sheetFormatPr defaultColWidth="8.88671875" defaultRowHeight="15.6"/>
  <cols>
    <col min="1" max="1" width="2.6640625" style="15" customWidth="1"/>
    <col min="2" max="2" width="8" style="17" customWidth="1"/>
    <col min="3" max="3" width="4.109375" style="17" customWidth="1"/>
    <col min="4" max="4" width="90.109375" style="16" customWidth="1"/>
    <col min="5" max="5" width="13.5546875" style="15" customWidth="1"/>
    <col min="6" max="6" width="61.88671875" style="16" customWidth="1"/>
    <col min="7" max="7" width="8.88671875" style="15"/>
    <col min="8" max="8" width="8.88671875" style="23"/>
    <col min="9" max="16384" width="8.88671875" style="15"/>
  </cols>
  <sheetData>
    <row r="1" spans="2:11">
      <c r="B1" s="286" t="s">
        <v>419</v>
      </c>
      <c r="C1" s="286"/>
    </row>
    <row r="2" spans="2:11" ht="15.6" customHeight="1">
      <c r="B2" s="286" t="s">
        <v>420</v>
      </c>
      <c r="C2" s="286"/>
      <c r="D2" s="287"/>
      <c r="E2" s="95" t="s">
        <v>239</v>
      </c>
      <c r="F2" s="288"/>
    </row>
    <row r="3" spans="2:11" ht="15" customHeight="1">
      <c r="B3" s="286" t="s">
        <v>3</v>
      </c>
      <c r="C3" s="286"/>
      <c r="E3" s="97" t="s">
        <v>576</v>
      </c>
      <c r="F3" s="288"/>
    </row>
    <row r="5" spans="2:11">
      <c r="E5" s="289" t="s">
        <v>454</v>
      </c>
      <c r="F5" s="290"/>
      <c r="G5" s="291"/>
    </row>
    <row r="6" spans="2:11" s="1" customFormat="1" ht="21">
      <c r="B6" s="292" t="s">
        <v>196</v>
      </c>
      <c r="C6" s="99"/>
      <c r="D6" s="99"/>
      <c r="E6" s="100"/>
      <c r="F6" s="293"/>
      <c r="H6" s="294"/>
    </row>
    <row r="7" spans="2:11" ht="5.25" customHeight="1">
      <c r="B7" s="552"/>
      <c r="C7" s="552"/>
      <c r="D7" s="552"/>
    </row>
    <row r="8" spans="2:11" ht="80.25" customHeight="1">
      <c r="B8" s="555" t="s">
        <v>532</v>
      </c>
      <c r="C8" s="555"/>
      <c r="D8" s="555"/>
      <c r="E8" s="555"/>
      <c r="F8" s="555"/>
    </row>
    <row r="9" spans="2:11" ht="4.5" customHeight="1">
      <c r="D9" s="295"/>
    </row>
    <row r="10" spans="2:11" ht="28.5" customHeight="1">
      <c r="B10" s="558" t="s">
        <v>445</v>
      </c>
      <c r="C10" s="558"/>
      <c r="D10" s="558"/>
      <c r="E10" s="558"/>
      <c r="F10" s="558"/>
      <c r="G10" s="18"/>
      <c r="H10" s="296"/>
      <c r="I10" s="19"/>
      <c r="J10" s="20"/>
      <c r="K10" s="20"/>
    </row>
    <row r="11" spans="2:11">
      <c r="I11" s="20"/>
      <c r="J11" s="20"/>
      <c r="K11" s="20"/>
    </row>
    <row r="12" spans="2:11" s="21" customFormat="1" ht="26.25" customHeight="1">
      <c r="B12" s="297" t="s">
        <v>0</v>
      </c>
      <c r="C12" s="548" t="s">
        <v>182</v>
      </c>
      <c r="D12" s="549"/>
      <c r="E12" s="298" t="s">
        <v>415</v>
      </c>
      <c r="F12" s="299" t="s">
        <v>183</v>
      </c>
      <c r="H12" s="300"/>
      <c r="I12" s="22"/>
      <c r="J12" s="22"/>
      <c r="K12" s="22"/>
    </row>
    <row r="13" spans="2:11" ht="37.5" customHeight="1">
      <c r="B13" s="550" t="s">
        <v>492</v>
      </c>
      <c r="C13" s="550"/>
      <c r="D13" s="550"/>
      <c r="E13" s="301" t="s">
        <v>419</v>
      </c>
      <c r="F13" s="302"/>
      <c r="H13" s="303" t="s">
        <v>423</v>
      </c>
      <c r="I13" s="23"/>
      <c r="J13" s="23"/>
      <c r="K13" s="20"/>
    </row>
    <row r="14" spans="2:11" s="24" customFormat="1" ht="26.25" customHeight="1">
      <c r="B14" s="304">
        <v>1</v>
      </c>
      <c r="C14" s="560" t="s">
        <v>446</v>
      </c>
      <c r="D14" s="541"/>
      <c r="E14" s="86" t="s">
        <v>419</v>
      </c>
      <c r="F14" s="82"/>
      <c r="H14" s="303" t="s">
        <v>424</v>
      </c>
      <c r="I14" s="305"/>
      <c r="J14" s="305"/>
      <c r="K14" s="25"/>
    </row>
    <row r="15" spans="2:11" s="20" customFormat="1" ht="26.25" customHeight="1">
      <c r="B15" s="551" t="s">
        <v>342</v>
      </c>
      <c r="C15" s="546"/>
      <c r="D15" s="546"/>
      <c r="E15" s="546"/>
      <c r="F15" s="547"/>
      <c r="H15" s="303" t="s">
        <v>482</v>
      </c>
    </row>
    <row r="16" spans="2:11" ht="26.25" customHeight="1">
      <c r="B16" s="306">
        <v>1.1000000000000001</v>
      </c>
      <c r="C16" s="553" t="s">
        <v>185</v>
      </c>
      <c r="D16" s="554"/>
      <c r="E16" s="556" t="s">
        <v>563</v>
      </c>
      <c r="F16" s="557"/>
      <c r="H16" s="303" t="s">
        <v>425</v>
      </c>
      <c r="I16" s="23"/>
      <c r="J16" s="23"/>
      <c r="K16" s="20"/>
    </row>
    <row r="17" spans="1:11" ht="26.25" customHeight="1">
      <c r="B17" s="306">
        <v>1.2</v>
      </c>
      <c r="C17" s="553" t="s">
        <v>186</v>
      </c>
      <c r="D17" s="554"/>
      <c r="E17" s="556"/>
      <c r="F17" s="557"/>
      <c r="H17" s="303" t="s">
        <v>426</v>
      </c>
      <c r="I17" s="23"/>
      <c r="J17" s="23"/>
      <c r="K17" s="20"/>
    </row>
    <row r="18" spans="1:11" ht="32.25" customHeight="1">
      <c r="B18" s="306">
        <v>1.3</v>
      </c>
      <c r="C18" s="553" t="s">
        <v>335</v>
      </c>
      <c r="D18" s="554"/>
      <c r="E18" s="556"/>
      <c r="F18" s="557"/>
      <c r="H18" s="303" t="s">
        <v>427</v>
      </c>
      <c r="I18" s="23"/>
      <c r="J18" s="23"/>
      <c r="K18" s="20"/>
    </row>
    <row r="19" spans="1:11" ht="26.25" customHeight="1">
      <c r="B19" s="306">
        <v>1.4</v>
      </c>
      <c r="C19" s="553" t="s">
        <v>336</v>
      </c>
      <c r="D19" s="554"/>
      <c r="E19" s="87"/>
      <c r="F19" s="383" t="s">
        <v>564</v>
      </c>
      <c r="I19" s="23"/>
      <c r="J19" s="23"/>
      <c r="K19" s="20"/>
    </row>
    <row r="20" spans="1:11" ht="26.25" customHeight="1">
      <c r="B20" s="306">
        <v>1.5</v>
      </c>
      <c r="C20" s="553" t="s">
        <v>187</v>
      </c>
      <c r="D20" s="554"/>
      <c r="E20" s="556"/>
      <c r="F20" s="557"/>
      <c r="I20" s="20"/>
      <c r="J20" s="20"/>
      <c r="K20" s="20"/>
    </row>
    <row r="21" spans="1:11" ht="26.25" customHeight="1">
      <c r="B21" s="306">
        <v>1.6</v>
      </c>
      <c r="C21" s="553" t="s">
        <v>483</v>
      </c>
      <c r="D21" s="554"/>
      <c r="E21" s="556" t="s">
        <v>565</v>
      </c>
      <c r="F21" s="557"/>
      <c r="I21" s="20"/>
      <c r="J21" s="20"/>
      <c r="K21" s="20"/>
    </row>
    <row r="22" spans="1:11" ht="32.25" customHeight="1">
      <c r="B22" s="306">
        <v>1.7</v>
      </c>
      <c r="C22" s="553" t="s">
        <v>484</v>
      </c>
      <c r="D22" s="554"/>
      <c r="E22" s="556" t="s">
        <v>566</v>
      </c>
      <c r="F22" s="557"/>
    </row>
    <row r="23" spans="1:11" ht="18.75" customHeight="1">
      <c r="A23" s="23" t="s">
        <v>5</v>
      </c>
      <c r="B23" s="307" t="s">
        <v>184</v>
      </c>
      <c r="C23" s="308"/>
      <c r="D23" s="308"/>
      <c r="E23" s="309"/>
      <c r="F23" s="310"/>
    </row>
    <row r="24" spans="1:11" ht="60" customHeight="1">
      <c r="A24" s="23" t="s">
        <v>6</v>
      </c>
      <c r="B24" s="618" t="s">
        <v>567</v>
      </c>
      <c r="C24" s="619"/>
      <c r="D24" s="619"/>
      <c r="E24" s="619"/>
      <c r="F24" s="620"/>
    </row>
    <row r="25" spans="1:11" ht="30" customHeight="1">
      <c r="A25" s="23" t="s">
        <v>7</v>
      </c>
    </row>
    <row r="26" spans="1:11" ht="56.25" customHeight="1">
      <c r="B26" s="561" t="s">
        <v>195</v>
      </c>
      <c r="C26" s="561"/>
      <c r="D26" s="561"/>
      <c r="E26" s="561"/>
      <c r="F26" s="561"/>
      <c r="G26" s="18"/>
      <c r="H26" s="296"/>
      <c r="I26" s="18"/>
    </row>
    <row r="27" spans="1:11" ht="6" customHeight="1">
      <c r="B27" s="311"/>
      <c r="C27" s="311"/>
      <c r="D27" s="311"/>
      <c r="E27" s="312"/>
      <c r="F27" s="311"/>
      <c r="G27" s="18"/>
      <c r="H27" s="296"/>
      <c r="I27" s="18"/>
    </row>
    <row r="28" spans="1:11" ht="54" customHeight="1">
      <c r="B28" s="559" t="s">
        <v>428</v>
      </c>
      <c r="C28" s="559"/>
      <c r="D28" s="559"/>
      <c r="E28" s="559"/>
      <c r="F28" s="559"/>
      <c r="G28" s="18"/>
      <c r="H28" s="296"/>
      <c r="I28" s="18"/>
    </row>
    <row r="29" spans="1:11" s="21" customFormat="1" ht="26.25" customHeight="1">
      <c r="B29" s="297" t="s">
        <v>0</v>
      </c>
      <c r="C29" s="548" t="s">
        <v>182</v>
      </c>
      <c r="D29" s="549"/>
      <c r="E29" s="298" t="s">
        <v>415</v>
      </c>
      <c r="F29" s="299" t="s">
        <v>183</v>
      </c>
      <c r="H29" s="300"/>
    </row>
    <row r="30" spans="1:11" ht="37.5" customHeight="1">
      <c r="B30" s="550" t="s">
        <v>341</v>
      </c>
      <c r="C30" s="550"/>
      <c r="D30" s="550"/>
      <c r="E30" s="301" t="s">
        <v>420</v>
      </c>
      <c r="F30" s="302"/>
    </row>
    <row r="31" spans="1:11" s="25" customFormat="1" ht="64.5" customHeight="1">
      <c r="B31" s="313">
        <v>2</v>
      </c>
      <c r="C31" s="570" t="s">
        <v>188</v>
      </c>
      <c r="D31" s="571"/>
      <c r="E31" s="89" t="s">
        <v>419</v>
      </c>
      <c r="F31" s="383" t="s">
        <v>568</v>
      </c>
      <c r="H31" s="305"/>
    </row>
    <row r="32" spans="1:11" ht="39.6" customHeight="1">
      <c r="B32" s="545" t="s">
        <v>485</v>
      </c>
      <c r="C32" s="546"/>
      <c r="D32" s="546"/>
      <c r="E32" s="546"/>
      <c r="F32" s="547"/>
    </row>
    <row r="33" spans="1:9" ht="26.25" customHeight="1">
      <c r="B33" s="314">
        <v>2.1</v>
      </c>
      <c r="C33" s="572" t="s">
        <v>189</v>
      </c>
      <c r="D33" s="573"/>
      <c r="E33" s="88" t="s">
        <v>1</v>
      </c>
      <c r="F33" s="384" t="s">
        <v>569</v>
      </c>
    </row>
    <row r="34" spans="1:9" ht="31.5" customHeight="1">
      <c r="B34" s="314">
        <v>2.2000000000000002</v>
      </c>
      <c r="C34" s="553" t="s">
        <v>447</v>
      </c>
      <c r="D34" s="554"/>
      <c r="E34" s="88" t="s">
        <v>1</v>
      </c>
      <c r="F34" s="384"/>
    </row>
    <row r="35" spans="1:9" ht="26.25" customHeight="1">
      <c r="B35" s="314">
        <v>2.2999999999999998</v>
      </c>
      <c r="C35" s="553" t="s">
        <v>190</v>
      </c>
      <c r="D35" s="554"/>
      <c r="E35" s="88" t="s">
        <v>2</v>
      </c>
      <c r="F35" s="384"/>
    </row>
    <row r="36" spans="1:9" ht="33.75" customHeight="1">
      <c r="B36" s="314">
        <v>2.4</v>
      </c>
      <c r="C36" s="565" t="s">
        <v>191</v>
      </c>
      <c r="D36" s="566"/>
      <c r="E36" s="88" t="s">
        <v>2</v>
      </c>
      <c r="F36" s="384"/>
    </row>
    <row r="37" spans="1:9" ht="26.25" customHeight="1">
      <c r="B37" s="314">
        <v>2.5</v>
      </c>
      <c r="C37" s="553" t="s">
        <v>192</v>
      </c>
      <c r="D37" s="554"/>
      <c r="E37" s="556" t="s">
        <v>570</v>
      </c>
      <c r="F37" s="557"/>
    </row>
    <row r="38" spans="1:9" s="20" customFormat="1" ht="26.25" customHeight="1">
      <c r="B38" s="306">
        <v>2.6</v>
      </c>
      <c r="C38" s="553" t="s">
        <v>193</v>
      </c>
      <c r="D38" s="554"/>
      <c r="E38" s="556" t="s">
        <v>571</v>
      </c>
      <c r="F38" s="557"/>
      <c r="H38" s="23"/>
    </row>
    <row r="39" spans="1:9" ht="38.25" customHeight="1">
      <c r="B39" s="314">
        <v>2.7</v>
      </c>
      <c r="C39" s="572" t="s">
        <v>201</v>
      </c>
      <c r="D39" s="573"/>
      <c r="E39" s="88" t="s">
        <v>2</v>
      </c>
      <c r="F39" s="384"/>
    </row>
    <row r="40" spans="1:9" ht="18.75" customHeight="1">
      <c r="A40" s="23" t="s">
        <v>5</v>
      </c>
      <c r="B40" s="307" t="s">
        <v>184</v>
      </c>
      <c r="C40" s="308"/>
      <c r="D40" s="308"/>
      <c r="E40" s="309"/>
      <c r="F40" s="310"/>
    </row>
    <row r="41" spans="1:9" ht="60" customHeight="1">
      <c r="A41" s="23" t="s">
        <v>6</v>
      </c>
      <c r="B41" s="562"/>
      <c r="C41" s="563"/>
      <c r="D41" s="563"/>
      <c r="E41" s="563"/>
      <c r="F41" s="564"/>
    </row>
    <row r="43" spans="1:9" ht="60.75" customHeight="1">
      <c r="B43" s="567" t="s">
        <v>343</v>
      </c>
      <c r="C43" s="567"/>
      <c r="D43" s="567"/>
      <c r="E43" s="567"/>
      <c r="F43" s="567"/>
      <c r="G43" s="18"/>
      <c r="H43" s="296"/>
      <c r="I43" s="18"/>
    </row>
    <row r="44" spans="1:9" s="26" customFormat="1">
      <c r="B44" s="315"/>
      <c r="C44" s="315"/>
      <c r="D44" s="316"/>
      <c r="F44" s="316"/>
      <c r="H44" s="23"/>
    </row>
    <row r="45" spans="1:9" s="21" customFormat="1" ht="26.25" customHeight="1">
      <c r="B45" s="297" t="s">
        <v>0</v>
      </c>
      <c r="C45" s="548" t="s">
        <v>194</v>
      </c>
      <c r="D45" s="549"/>
      <c r="E45" s="298" t="s">
        <v>416</v>
      </c>
      <c r="F45" s="299" t="s">
        <v>183</v>
      </c>
      <c r="H45" s="300"/>
    </row>
    <row r="46" spans="1:9" s="20" customFormat="1" ht="37.5" customHeight="1">
      <c r="B46" s="550" t="s">
        <v>488</v>
      </c>
      <c r="C46" s="550"/>
      <c r="D46" s="550"/>
      <c r="E46" s="301" t="s">
        <v>420</v>
      </c>
      <c r="F46" s="302"/>
      <c r="H46" s="23"/>
    </row>
    <row r="47" spans="1:9" s="25" customFormat="1" ht="45.75" customHeight="1">
      <c r="B47" s="304">
        <v>3</v>
      </c>
      <c r="C47" s="560" t="s">
        <v>429</v>
      </c>
      <c r="D47" s="541"/>
      <c r="E47" s="89" t="s">
        <v>420</v>
      </c>
      <c r="F47" s="333"/>
      <c r="H47" s="305"/>
    </row>
    <row r="48" spans="1:9" s="20" customFormat="1" ht="42.6" customHeight="1">
      <c r="B48" s="545" t="s">
        <v>487</v>
      </c>
      <c r="C48" s="546"/>
      <c r="D48" s="546"/>
      <c r="E48" s="546"/>
      <c r="F48" s="547"/>
      <c r="H48" s="23"/>
    </row>
    <row r="49" spans="2:9" s="26" customFormat="1" ht="36.75" customHeight="1">
      <c r="B49" s="306">
        <v>3.1</v>
      </c>
      <c r="C49" s="553" t="s">
        <v>197</v>
      </c>
      <c r="D49" s="554"/>
      <c r="E49" s="89" t="s">
        <v>420</v>
      </c>
      <c r="F49" s="333"/>
      <c r="H49" s="23"/>
    </row>
    <row r="50" spans="2:9" s="26" customFormat="1" ht="25.5" customHeight="1">
      <c r="B50" s="306">
        <v>3.2</v>
      </c>
      <c r="C50" s="553" t="s">
        <v>198</v>
      </c>
      <c r="D50" s="554"/>
      <c r="E50" s="89" t="s">
        <v>420</v>
      </c>
      <c r="F50" s="333"/>
      <c r="H50" s="23"/>
    </row>
    <row r="51" spans="2:9" s="20" customFormat="1" ht="25.5" customHeight="1">
      <c r="B51" s="306">
        <v>3.3</v>
      </c>
      <c r="C51" s="553" t="s">
        <v>199</v>
      </c>
      <c r="D51" s="554"/>
      <c r="E51" s="579"/>
      <c r="F51" s="580"/>
      <c r="H51" s="23"/>
    </row>
    <row r="52" spans="2:9" s="20" customFormat="1" ht="38.25" customHeight="1">
      <c r="B52" s="317">
        <v>3.4</v>
      </c>
      <c r="C52" s="553" t="s">
        <v>344</v>
      </c>
      <c r="D52" s="554"/>
      <c r="E52" s="577"/>
      <c r="F52" s="578"/>
      <c r="H52" s="23"/>
    </row>
    <row r="53" spans="2:9" s="20" customFormat="1" ht="36" customHeight="1">
      <c r="B53" s="306">
        <v>3.5</v>
      </c>
      <c r="C53" s="553" t="s">
        <v>200</v>
      </c>
      <c r="D53" s="554"/>
      <c r="E53" s="335"/>
      <c r="F53" s="333"/>
      <c r="H53" s="23"/>
    </row>
    <row r="54" spans="2:9" s="20" customFormat="1" ht="54.75" customHeight="1">
      <c r="B54" s="318">
        <v>3.6</v>
      </c>
      <c r="C54" s="568" t="s">
        <v>208</v>
      </c>
      <c r="D54" s="568"/>
      <c r="E54" s="89" t="s">
        <v>420</v>
      </c>
      <c r="F54" s="333"/>
      <c r="H54" s="23"/>
    </row>
    <row r="55" spans="2:9" s="26" customFormat="1" ht="18.75" customHeight="1">
      <c r="B55" s="307" t="s">
        <v>184</v>
      </c>
      <c r="C55" s="319"/>
      <c r="D55" s="319"/>
      <c r="E55" s="320"/>
      <c r="F55" s="321"/>
      <c r="H55" s="23"/>
    </row>
    <row r="56" spans="2:9" s="26" customFormat="1" ht="60" customHeight="1">
      <c r="B56" s="621" t="s">
        <v>572</v>
      </c>
      <c r="C56" s="622"/>
      <c r="D56" s="622"/>
      <c r="E56" s="622"/>
      <c r="F56" s="623"/>
      <c r="H56" s="23"/>
    </row>
    <row r="57" spans="2:9" ht="34.5" customHeight="1">
      <c r="D57" s="322"/>
      <c r="E57" s="323"/>
      <c r="F57" s="322"/>
    </row>
    <row r="58" spans="2:9" ht="46.5" customHeight="1">
      <c r="B58" s="576" t="s">
        <v>346</v>
      </c>
      <c r="C58" s="576"/>
      <c r="D58" s="576"/>
      <c r="E58" s="576"/>
      <c r="F58" s="576"/>
      <c r="G58" s="18"/>
      <c r="H58" s="296"/>
      <c r="I58" s="18"/>
    </row>
    <row r="60" spans="2:9" s="21" customFormat="1" ht="26.25" customHeight="1">
      <c r="B60" s="297" t="s">
        <v>0</v>
      </c>
      <c r="C60" s="548" t="s">
        <v>194</v>
      </c>
      <c r="D60" s="549"/>
      <c r="E60" s="298" t="s">
        <v>416</v>
      </c>
      <c r="F60" s="299" t="s">
        <v>183</v>
      </c>
      <c r="H60" s="300"/>
    </row>
    <row r="61" spans="2:9" ht="49.5" customHeight="1">
      <c r="B61" s="550" t="s">
        <v>489</v>
      </c>
      <c r="C61" s="550"/>
      <c r="D61" s="550"/>
      <c r="E61" s="301" t="s">
        <v>420</v>
      </c>
      <c r="F61" s="324" t="s">
        <v>210</v>
      </c>
    </row>
    <row r="62" spans="2:9" s="24" customFormat="1" ht="37.5" customHeight="1">
      <c r="B62" s="304">
        <v>4</v>
      </c>
      <c r="C62" s="574" t="s">
        <v>430</v>
      </c>
      <c r="D62" s="575"/>
      <c r="E62" s="90" t="s">
        <v>420</v>
      </c>
      <c r="F62" s="336"/>
      <c r="H62" s="305"/>
    </row>
    <row r="63" spans="2:9" s="20" customFormat="1" ht="26.25" customHeight="1">
      <c r="B63" s="551" t="s">
        <v>345</v>
      </c>
      <c r="C63" s="546"/>
      <c r="D63" s="546"/>
      <c r="E63" s="546"/>
      <c r="F63" s="547"/>
      <c r="H63" s="23"/>
    </row>
    <row r="64" spans="2:9" s="20" customFormat="1" ht="48" customHeight="1">
      <c r="B64" s="306">
        <v>4.0999999999999996</v>
      </c>
      <c r="C64" s="553" t="s">
        <v>347</v>
      </c>
      <c r="D64" s="554"/>
      <c r="E64" s="90" t="s">
        <v>420</v>
      </c>
      <c r="F64" s="333"/>
      <c r="H64" s="23"/>
    </row>
    <row r="65" spans="1:9" ht="18.75" customHeight="1">
      <c r="A65" s="23" t="s">
        <v>5</v>
      </c>
      <c r="B65" s="307" t="s">
        <v>184</v>
      </c>
      <c r="C65" s="308"/>
      <c r="D65" s="308"/>
      <c r="E65" s="309"/>
      <c r="F65" s="310"/>
    </row>
    <row r="66" spans="1:9" ht="60" customHeight="1">
      <c r="A66" s="23" t="s">
        <v>6</v>
      </c>
      <c r="B66" s="624" t="s">
        <v>573</v>
      </c>
      <c r="C66" s="625"/>
      <c r="D66" s="625"/>
      <c r="E66" s="625"/>
      <c r="F66" s="626"/>
    </row>
    <row r="67" spans="1:9" ht="38.25" customHeight="1">
      <c r="D67" s="237"/>
      <c r="E67" s="19"/>
      <c r="F67" s="237"/>
      <c r="G67" s="18"/>
      <c r="H67" s="296"/>
      <c r="I67" s="18"/>
    </row>
    <row r="68" spans="1:9" ht="56.25" customHeight="1">
      <c r="B68" s="567" t="s">
        <v>202</v>
      </c>
      <c r="C68" s="567"/>
      <c r="D68" s="567"/>
      <c r="E68" s="567"/>
      <c r="F68" s="567"/>
      <c r="G68" s="18"/>
      <c r="H68" s="296"/>
      <c r="I68" s="18"/>
    </row>
    <row r="70" spans="1:9" s="21" customFormat="1" ht="26.25" customHeight="1">
      <c r="B70" s="297" t="s">
        <v>0</v>
      </c>
      <c r="C70" s="548" t="s">
        <v>194</v>
      </c>
      <c r="D70" s="549"/>
      <c r="E70" s="298" t="s">
        <v>416</v>
      </c>
      <c r="F70" s="299" t="s">
        <v>183</v>
      </c>
      <c r="H70" s="300"/>
    </row>
    <row r="71" spans="1:9" s="21" customFormat="1" ht="35.25" customHeight="1">
      <c r="B71" s="325" t="s">
        <v>9</v>
      </c>
      <c r="C71" s="569" t="s">
        <v>349</v>
      </c>
      <c r="D71" s="554"/>
      <c r="E71" s="86"/>
      <c r="F71" s="332"/>
      <c r="H71" s="300"/>
    </row>
    <row r="72" spans="1:9" s="24" customFormat="1" ht="38.25" customHeight="1">
      <c r="B72" s="313">
        <v>5</v>
      </c>
      <c r="C72" s="540" t="s">
        <v>348</v>
      </c>
      <c r="D72" s="541"/>
      <c r="E72" s="89" t="s">
        <v>420</v>
      </c>
      <c r="F72" s="627" t="s">
        <v>574</v>
      </c>
      <c r="H72" s="305"/>
    </row>
    <row r="73" spans="1:9" s="20" customFormat="1" ht="36" customHeight="1">
      <c r="B73" s="545" t="s">
        <v>417</v>
      </c>
      <c r="C73" s="546"/>
      <c r="D73" s="546"/>
      <c r="E73" s="546"/>
      <c r="F73" s="547"/>
      <c r="H73" s="23"/>
    </row>
    <row r="74" spans="1:9" ht="25.5" customHeight="1">
      <c r="B74" s="314">
        <v>5.0999999999999996</v>
      </c>
      <c r="C74" s="538" t="s">
        <v>203</v>
      </c>
      <c r="D74" s="539"/>
      <c r="E74" s="86"/>
      <c r="F74" s="332"/>
    </row>
    <row r="75" spans="1:9" ht="38.4" customHeight="1">
      <c r="B75" s="314">
        <v>5.2</v>
      </c>
      <c r="C75" s="538" t="s">
        <v>350</v>
      </c>
      <c r="D75" s="539"/>
      <c r="E75" s="86"/>
      <c r="F75" s="332"/>
    </row>
    <row r="76" spans="1:9" s="20" customFormat="1" ht="25.5" customHeight="1">
      <c r="B76" s="314">
        <v>5.3</v>
      </c>
      <c r="C76" s="538" t="s">
        <v>211</v>
      </c>
      <c r="D76" s="539"/>
      <c r="E76" s="86"/>
      <c r="F76" s="93"/>
      <c r="H76" s="23"/>
    </row>
    <row r="77" spans="1:9" ht="33" customHeight="1">
      <c r="B77" s="314">
        <v>5.4</v>
      </c>
      <c r="C77" s="538" t="s">
        <v>204</v>
      </c>
      <c r="D77" s="539"/>
      <c r="E77" s="86"/>
      <c r="F77" s="332"/>
    </row>
    <row r="78" spans="1:9" ht="25.5" customHeight="1">
      <c r="B78" s="327"/>
      <c r="C78" s="326"/>
      <c r="D78" s="328" t="s">
        <v>205</v>
      </c>
      <c r="E78" s="86"/>
      <c r="F78" s="332"/>
    </row>
    <row r="79" spans="1:9" ht="25.5" customHeight="1">
      <c r="B79" s="327"/>
      <c r="C79" s="326"/>
      <c r="D79" s="328" t="s">
        <v>351</v>
      </c>
      <c r="E79" s="86"/>
      <c r="F79" s="332"/>
    </row>
    <row r="80" spans="1:9" ht="24.75" customHeight="1">
      <c r="B80" s="327"/>
      <c r="C80" s="326"/>
      <c r="D80" s="328" t="s">
        <v>352</v>
      </c>
      <c r="E80" s="86"/>
      <c r="F80" s="332"/>
    </row>
    <row r="81" spans="1:8" ht="25.5" customHeight="1">
      <c r="B81" s="327"/>
      <c r="C81" s="326"/>
      <c r="D81" s="328" t="s">
        <v>353</v>
      </c>
      <c r="E81" s="86"/>
      <c r="F81" s="332"/>
    </row>
    <row r="82" spans="1:8" ht="27" customHeight="1">
      <c r="B82" s="327"/>
      <c r="C82" s="326"/>
      <c r="D82" s="328" t="s">
        <v>354</v>
      </c>
      <c r="E82" s="86"/>
      <c r="F82" s="332"/>
    </row>
    <row r="83" spans="1:8" ht="25.5" customHeight="1">
      <c r="B83" s="327"/>
      <c r="C83" s="326"/>
      <c r="D83" s="328" t="s">
        <v>355</v>
      </c>
      <c r="E83" s="86"/>
      <c r="F83" s="332"/>
    </row>
    <row r="84" spans="1:8" ht="25.5" customHeight="1">
      <c r="B84" s="314">
        <v>5.5</v>
      </c>
      <c r="C84" s="538" t="s">
        <v>490</v>
      </c>
      <c r="D84" s="539"/>
      <c r="E84" s="86"/>
      <c r="F84" s="332"/>
    </row>
    <row r="85" spans="1:8" ht="25.5" customHeight="1">
      <c r="B85" s="327"/>
      <c r="C85" s="326"/>
      <c r="D85" s="328" t="s">
        <v>356</v>
      </c>
      <c r="E85" s="86"/>
      <c r="F85" s="332"/>
    </row>
    <row r="86" spans="1:8" ht="33.75" customHeight="1">
      <c r="B86" s="327"/>
      <c r="C86" s="326"/>
      <c r="D86" s="328" t="s">
        <v>357</v>
      </c>
      <c r="E86" s="86"/>
      <c r="F86" s="332"/>
    </row>
    <row r="87" spans="1:8" ht="25.5" customHeight="1">
      <c r="B87" s="327"/>
      <c r="C87" s="326"/>
      <c r="D87" s="328" t="s">
        <v>358</v>
      </c>
      <c r="E87" s="86"/>
      <c r="F87" s="332"/>
    </row>
    <row r="88" spans="1:8" ht="48.75" customHeight="1">
      <c r="B88" s="314">
        <v>5.6</v>
      </c>
      <c r="C88" s="542" t="s">
        <v>206</v>
      </c>
      <c r="D88" s="539"/>
      <c r="E88" s="86"/>
      <c r="F88" s="332"/>
    </row>
    <row r="89" spans="1:8" ht="25.5" customHeight="1">
      <c r="B89" s="314"/>
      <c r="C89" s="330"/>
      <c r="D89" s="331" t="s">
        <v>359</v>
      </c>
      <c r="E89" s="86"/>
      <c r="F89" s="332"/>
    </row>
    <row r="90" spans="1:8" ht="34.5" customHeight="1">
      <c r="B90" s="314">
        <v>5.7</v>
      </c>
      <c r="C90" s="543" t="s">
        <v>207</v>
      </c>
      <c r="D90" s="544"/>
      <c r="E90" s="91"/>
      <c r="F90" s="91"/>
    </row>
    <row r="91" spans="1:8" ht="32.4" customHeight="1">
      <c r="B91" s="314">
        <v>5.8</v>
      </c>
      <c r="C91" s="538" t="s">
        <v>209</v>
      </c>
      <c r="D91" s="539"/>
      <c r="E91" s="91"/>
      <c r="F91" s="91"/>
    </row>
    <row r="92" spans="1:8" s="20" customFormat="1" ht="32.4" customHeight="1">
      <c r="B92" s="314">
        <v>5.9</v>
      </c>
      <c r="C92" s="538" t="s">
        <v>360</v>
      </c>
      <c r="D92" s="539"/>
      <c r="E92" s="92"/>
      <c r="F92" s="92"/>
      <c r="H92" s="23"/>
    </row>
    <row r="93" spans="1:8" ht="25.2" customHeight="1">
      <c r="B93" s="314"/>
      <c r="C93" s="329"/>
      <c r="D93" s="331" t="s">
        <v>359</v>
      </c>
      <c r="E93" s="91"/>
      <c r="F93" s="91"/>
    </row>
    <row r="94" spans="1:8" ht="18.75" customHeight="1">
      <c r="A94" s="23" t="s">
        <v>5</v>
      </c>
      <c r="B94" s="307" t="s">
        <v>184</v>
      </c>
      <c r="C94" s="308"/>
      <c r="D94" s="308"/>
      <c r="E94" s="309"/>
      <c r="F94" s="310"/>
    </row>
    <row r="95" spans="1:8" ht="60" customHeight="1">
      <c r="A95" s="23" t="s">
        <v>6</v>
      </c>
      <c r="B95" s="562"/>
      <c r="C95" s="563"/>
      <c r="D95" s="563"/>
      <c r="E95" s="563"/>
      <c r="F95" s="564"/>
    </row>
  </sheetData>
  <sheetProtection algorithmName="SHA-512" hashValue="mpGO8zZqTnL2L2gYwvpCZKYAVjUUx7Aqwmn7Fs0Nk89SqF278YGR8yMJ+h4WlRx0wHJ0SKhnePOhvpjwTTqaaQ==" saltValue="eAEmSR0saIlk9SEvMNhaDg=="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39" type="noConversion"/>
  <dataValidations count="2">
    <dataValidation type="list" allowBlank="1" showInputMessage="1" showErrorMessage="1" sqref="E76 E64 E30:E31 E53:E54 E46:E47 E61:E62 E13:E14 E33:E36 E74 E78:E83 E85:E93 E49:E50 E39 E72"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ADC13-6129-4863-8EA8-599B7EF6B0EB}">
  <ds:schemaRefs>
    <ds:schemaRef ds:uri="5f6722c4-4b54-4565-9073-6b2cdb56319d"/>
    <ds:schemaRef ds:uri="015a1b56-f9db-44b0-a971-80694ead8fc0"/>
    <ds:schemaRef ds:uri="http://schemas.microsoft.com/office/2006/metadata/properties"/>
    <ds:schemaRef ds:uri="http://schemas.microsoft.com/office/2006/documentManagement/types"/>
    <ds:schemaRef ds:uri="http://purl.org/dc/dcmitype/"/>
    <ds:schemaRef ds:uri="http://purl.org/dc/terms/"/>
    <ds:schemaRef ds:uri="985ec44e-1bab-4c0b-9df0-6ba128686fc9"/>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FAA3CBE1-2366-4AF4-A9CB-DCB426F85027}"/>
</file>

<file path=customXml/itemProps3.xml><?xml version="1.0" encoding="utf-8"?>
<ds:datastoreItem xmlns:ds="http://schemas.openxmlformats.org/officeDocument/2006/customXml" ds:itemID="{63880EA8-69D6-4A69-88D1-F164120CD3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Информация о стране </vt:lpstr>
      <vt:lpstr>Общие сведения</vt:lpstr>
      <vt:lpstr>Руководство</vt:lpstr>
      <vt:lpstr>Терминология</vt:lpstr>
      <vt:lpstr>1. Регистрация рождения</vt:lpstr>
      <vt:lpstr>2. Регистрация смерти</vt:lpstr>
      <vt:lpstr>3. Причины смерти</vt:lpstr>
      <vt:lpstr>4. Демографическая статистика</vt:lpstr>
      <vt:lpstr>5. Шаги по реализации</vt:lpstr>
      <vt:lpstr>6. Направления деятельности</vt:lpstr>
      <vt:lpstr>'5. Шаги по реализации'!_Toc526768688</vt:lpstr>
      <vt:lpstr>'6. Направления деятельности'!_Toc526768688</vt:lpstr>
      <vt:lpstr>'Информация о стране '!_Toc526768688</vt:lpstr>
      <vt:lpstr>'Общие сведения'!_Toc526768688</vt:lpstr>
      <vt:lpstr>Руководство!_Toc526768688</vt:lpstr>
      <vt:lpstr>Терминология!_Toc526768688</vt:lpstr>
      <vt:lpstr>'5. Шаги по реализации'!Print_Area</vt:lpstr>
      <vt:lpstr>'6. Направления деятельности'!Print_Area</vt:lpstr>
      <vt:lpstr>Терминология!Print_Area</vt:lpstr>
      <vt:lpstr>Руководство!Print_Titles</vt:lpstr>
      <vt:lpstr>Терминология!Print_Titles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cp:revision/>
  <dcterms:created xsi:type="dcterms:W3CDTF">2019-02-05T01:25:34Z</dcterms:created>
  <dcterms:modified xsi:type="dcterms:W3CDTF">2025-09-15T10:54:19Z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