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C:\Users\STEY2\OneDrive - United Nations\UNESCAP\Tasks\Focus Area - CRVS\2025 Review of the CRVS Decade\Responses\Papua New Guinea\"/>
    </mc:Choice>
  </mc:AlternateContent>
  <xr:revisionPtr revIDLastSave="0" documentId="13_ncr:1_{92DFB040-B1A5-42A0-804B-C7236A87F7F6}"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Areas'!$B$1:$F$75</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<sst xmlns="http://schemas.openxmlformats.org/spreadsheetml/2006/main" count="1054" uniqueCount="646">
  <si>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</si>
  <si>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</si>
  <si>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</si>
  <si>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</si>
  <si>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Papua New Guinea</t>
  </si>
  <si>
    <t>National Focal Point</t>
  </si>
  <si>
    <t>Names</t>
  </si>
  <si>
    <t>Ms. Salome Bogosia-Keari (Mr. Jackson Taviri; Mr. Nicholas Piauka)</t>
  </si>
  <si>
    <t>Titles</t>
  </si>
  <si>
    <t>Acting Registrar-General; Acting Deputy Registrar General, Acting Director Corporate Services</t>
  </si>
  <si>
    <t>Organization</t>
  </si>
  <si>
    <t>PNG Civil  &amp; Identity Registry Office</t>
  </si>
  <si>
    <t>Email</t>
  </si>
  <si>
    <r>
      <rPr>
        <u/>
        <sz val="11"/>
        <color theme="10"/>
        <rFont val="Calibri"/>
        <family val="2"/>
        <scheme val="minor"/>
      </rPr>
      <t>salome.bogosia@pngcir.gov.pg</t>
    </r>
    <r>
      <rPr>
        <sz val="11"/>
        <color theme="10"/>
        <rFont val="Calibri"/>
        <family val="2"/>
        <scheme val="minor"/>
      </rPr>
      <t xml:space="preserve">; </t>
    </r>
    <r>
      <rPr>
        <u/>
        <sz val="11"/>
        <color theme="10"/>
        <rFont val="Calibri"/>
        <family val="2"/>
        <scheme val="minor"/>
      </rPr>
      <t>jackson.taviri@pngcir.gov.pg</t>
    </r>
    <r>
      <rPr>
        <sz val="11"/>
        <color theme="10"/>
        <rFont val="Calibri"/>
        <family val="2"/>
        <scheme val="minor"/>
      </rPr>
      <t xml:space="preserve">; </t>
    </r>
    <r>
      <rPr>
        <u/>
        <sz val="11"/>
        <color theme="10"/>
        <rFont val="Calibri"/>
        <family val="2"/>
        <scheme val="minor"/>
      </rPr>
      <t>nicholas.piauka@pngcir.gov.pg</t>
    </r>
    <r>
      <rPr>
        <sz val="11"/>
        <color theme="10"/>
        <rFont val="Calibri"/>
        <family val="2"/>
        <scheme val="minor"/>
      </rPr>
      <t xml:space="preserve">; </t>
    </r>
  </si>
  <si>
    <t>Telephone</t>
  </si>
  <si>
    <t>+675 3133000</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</si>
  <si>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</si>
  <si>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</si>
  <si>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</si>
  <si>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</si>
  <si>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</si>
  <si>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</si>
  <si>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</si>
  <si>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</si>
  <si>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</si>
  <si>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</si>
  <si>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</si>
  <si>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</si>
  <si>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</si>
  <si>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</si>
  <si>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</si>
  <si>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</si>
  <si>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</si>
  <si>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</si>
  <si>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</si>
  <si>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</si>
  <si>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</si>
  <si>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</si>
  <si>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</si>
  <si>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</si>
  <si>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</si>
  <si>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</si>
  <si>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</si>
  <si>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</si>
  <si>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</si>
  <si>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</si>
  <si>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</si>
  <si>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</si>
  <si>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</si>
  <si>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</si>
  <si>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</si>
  <si>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</si>
  <si>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</si>
  <si>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</si>
  <si>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</si>
  <si>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</si>
  <si>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</si>
  <si>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</si>
  <si>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</si>
  <si>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</si>
  <si>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</si>
  <si>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</si>
  <si>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</si>
  <si>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</si>
  <si>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</si>
  <si>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</si>
  <si>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</si>
  <si>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</si>
  <si>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</si>
  <si>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</si>
  <si>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</si>
  <si>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</si>
  <si>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</si>
  <si>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</si>
  <si>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</si>
  <si>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</si>
  <si>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</si>
  <si>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</si>
  <si>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</si>
  <si>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</si>
  <si>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</si>
  <si>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</si>
  <si>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</si>
  <si>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</si>
  <si>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</si>
  <si>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</si>
  <si>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</si>
  <si>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</si>
  <si>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</si>
  <si>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</si>
  <si>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</si>
  <si>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</si>
  <si>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</si>
  <si>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</si>
  <si>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</si>
  <si>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</si>
  <si>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</si>
  <si>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</si>
  <si>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</si>
  <si>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</si>
  <si>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</si>
  <si>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</si>
  <si>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</si>
  <si>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</si>
  <si>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</si>
  <si>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</si>
  <si>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</si>
  <si>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</si>
  <si>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</si>
  <si>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</si>
  <si>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</si>
  <si>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</si>
  <si>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</si>
  <si>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</si>
  <si>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</si>
  <si>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</si>
  <si>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</si>
  <si>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</si>
  <si>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</si>
  <si>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</si>
  <si>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</si>
  <si>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</si>
  <si>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</si>
  <si>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</si>
  <si>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</si>
  <si>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</si>
  <si>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</si>
  <si>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</si>
  <si>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</si>
  <si>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</si>
  <si>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</si>
  <si>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</si>
  <si>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</si>
  <si>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</si>
  <si>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</si>
  <si>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</si>
  <si>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</si>
  <si>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</si>
  <si>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</si>
  <si>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</si>
  <si>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</si>
  <si>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</si>
  <si>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</si>
  <si>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</si>
  <si>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</si>
  <si>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</si>
  <si>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</si>
  <si>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</si>
  <si>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</si>
  <si>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</si>
  <si>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</si>
  <si>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</si>
  <si>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</si>
  <si>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</si>
  <si>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</si>
  <si>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</si>
  <si>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</si>
  <si>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</si>
  <si>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</si>
  <si>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</si>
  <si>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</si>
  <si>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</si>
  <si>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</si>
  <si>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</si>
  <si>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</si>
  <si>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</si>
  <si>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</si>
  <si>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</si>
  <si>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</si>
  <si>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</si>
  <si>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</si>
  <si>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</si>
  <si>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</si>
  <si>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</si>
  <si>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</si>
  <si>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</si>
  <si>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</si>
  <si>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</si>
  <si>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</si>
  <si>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</si>
  <si>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</si>
  <si>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</si>
  <si>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</si>
  <si>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</si>
  <si>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</si>
  <si>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</si>
  <si>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</si>
  <si>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</si>
  <si>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</si>
  <si>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</si>
  <si>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</si>
  <si>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</si>
  <si>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</si>
  <si>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</si>
  <si>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</si>
  <si>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</si>
  <si>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</si>
  <si>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</si>
  <si>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</si>
  <si>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</si>
  <si>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</si>
  <si>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</si>
  <si>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</si>
  <si>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</si>
  <si>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</si>
  <si>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</si>
  <si>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This statistics was sourced from the Civil Identity and Registration (CIR) system. The data is generated from January 2015 to 30th November 2019.</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</si>
  <si>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</si>
  <si>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</si>
  <si>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</si>
  <si>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</si>
  <si>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N/A</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</si>
  <si>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</si>
  <si>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</si>
  <si>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</si>
  <si>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</si>
  <si>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</si>
  <si>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</si>
  <si>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There is no accurate estimate due to an unreliable census and the lack of comprehensive birth registration.  This 2015 estimate is based on health records (NHIS) which may not be complete or reliable. However, this compares with an estimate of 263,545 births projected for 2015 based on the Census 2011. Source:  draft report from Data Analysis and Reporting Writing Training – October 2016</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</si>
  <si>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</si>
  <si>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</si>
  <si>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</si>
  <si>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t>ESCAP comment: Original data was &lt;3% in 2015 and 2017. 
2017 data from ESCAP Presentation by Lucas Apingwa, Manager Operations. 12 – 14 December 2017.
This is only an estimate as no data exists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</si>
  <si>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</si>
  <si>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</si>
  <si>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ESCAP comment: Original data was &lt;3% in 2017. 
2017 data from ESCAP Presentation by Lucas Apingwa, Manager Operations. 12 – 14 December 2017.
This is only an estimate as no data exists</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</si>
  <si>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016-18 DHS 2016-18</t>
  </si>
  <si>
    <r>
      <t>1C: Percentage of individuals that have had their birth registered</t>
    </r>
    <r>
      <rPr>
        <i/>
        <sz val="11"/>
        <color theme="1"/>
        <rFont val="Calibri"/>
        <family val="2"/>
        <scheme val="minor"/>
      </rPr>
      <t xml:space="preserve"> (= line 7)</t>
    </r>
  </si>
  <si>
    <t>Estimated figure</t>
  </si>
  <si>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</si>
  <si>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</si>
  <si>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</si>
  <si>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</si>
  <si>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</si>
  <si>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</si>
  <si>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</si>
  <si>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</si>
  <si>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</si>
  <si>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</si>
  <si>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</si>
  <si>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</si>
  <si>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016-18 
Source reported in UNICEF global database: DHS 2016-18</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</si>
  <si>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</si>
  <si>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</si>
  <si>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</si>
  <si>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</si>
  <si>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</si>
  <si>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</si>
  <si>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ties</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</si>
  <si>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</si>
  <si>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</si>
  <si>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</si>
  <si>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Most or all community deaths are not recorded or regstered. Health facility deaths records currently do not reach the CIR for registration.                                                                                                                                                The 762 stats provided is for periods 2017-2020 with a percentage of 2%.</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</si>
  <si>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</si>
  <si>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</si>
  <si>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t>`N/A</t>
  </si>
  <si>
    <t>See comment in 1
Civil Identity Registry (CIR)</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</si>
  <si>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</si>
  <si>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</si>
  <si>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</si>
  <si>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Population estimates</t>
  </si>
  <si>
    <t>Total number of deaths in the territory and jurisdiction of the country or area (based on estimates from the ministry of health, population census data or sample surveys)</t>
  </si>
  <si>
    <t>Most Health Facility death records are kept by NDoH. It does not or rarely if at all gets to CIR for registration</t>
  </si>
  <si>
    <r>
      <t xml:space="preserve">1D: Percentage of all deaths that are registered within one year of occurrence </t>
    </r>
    <r>
      <rPr>
        <i/>
        <sz val="11"/>
        <color theme="1"/>
        <rFont val="Calibri"/>
        <family val="2"/>
        <scheme val="minor"/>
      </rPr>
      <t>(=100*(line 1)/(line 6), if (line 6) not available use (line 9))</t>
    </r>
  </si>
  <si>
    <t>ESCAP comment: Orginal data was &lt;1%
2011: Kitur, Adair, Lopez – Patterns of All-Cause Mortality in PNG 2011. Asia-Pacific Journal of Public Health, April 2019
ESCAP comment: Original data was &lt;3% 
2017: Lucas Apingwa - Manager Operations
Papua New Guinea Civil &amp; Identity Registry. UNESCAP presentation 12 – 14 December,2017</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</si>
  <si>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</si>
  <si>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</si>
  <si>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</si>
  <si>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</si>
  <si>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</si>
  <si>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</si>
  <si>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</si>
  <si>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</si>
  <si>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</si>
  <si>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</si>
  <si>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</si>
  <si>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It is not possible to register all deaths in PNG. Most deaths occur outside of Health Facilities and do not get reported to be registered. Currently even majority of deaths that occur in Health faciliies do not get reported to CIR for registration.</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</si>
  <si>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</si>
  <si>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</si>
  <si>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</si>
  <si>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ESCAP comment: Original data was 8-15,000 in 2011.
Discharge Health Information System (DHIS) is estimated to capture 22% of deaths (hospitals only)
National Health Information System (NHIS) is estimated to capture 28% of deaths (hospitals plus health centres only) 
Source – Patterns of All-Cause Mortality in PNG 2011. Asia-Pacific Journal of Public Health, April 2019</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</si>
  <si>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</si>
  <si>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NDoH</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</si>
  <si>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</si>
  <si>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</si>
  <si>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</si>
  <si>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</si>
  <si>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ICD10 codes are not routinely collected so ill-defined is not a current issue.</t>
  </si>
  <si>
    <t>Number of deaths taking place outside of a health facility and without the attention of a medical practitioner (community deaths)</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</si>
  <si>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</si>
  <si>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</si>
  <si>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</si>
  <si>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</si>
  <si>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</si>
  <si>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</si>
  <si>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</si>
  <si>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</si>
  <si>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</si>
  <si>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</si>
  <si>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</si>
  <si>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At the UPNG School of Medicine and Health Sciences</t>
  </si>
  <si>
    <t>11</t>
  </si>
  <si>
    <t>Do you periodically re-train physicians on certification of causes of death?</t>
  </si>
  <si>
    <t>Yes on a quarterly basis or when requested by hospitals</t>
  </si>
  <si>
    <t>12</t>
  </si>
  <si>
    <t>Are there any formal trainings provided (e.g., courses in medical school, in-service training, continuous professional education, etc.) by health institutions to authorized certifiers of death certificate (doctors or coroners)?</t>
  </si>
  <si>
    <t>Yes the MCCOD training has been institutionalised at PMGH, the largest referral hospital in PNG and is conducted by a cadre of Master trainers working for the hospital. These master trainers were trained by D4HI. Extention of this training to other Centres still an issue. More investment needed in this space.</t>
  </si>
  <si>
    <t>13</t>
  </si>
  <si>
    <t>Is there an established process in your country for checking the quality of cause of death data? If yes, please provide details in the comments.</t>
  </si>
  <si>
    <t xml:space="preserve">Yes, for MCCOD Quality, we use an excel developed by the University of Melbourne D4HI team and also the ANACOD 3. </t>
  </si>
  <si>
    <t>14</t>
  </si>
  <si>
    <t>Does the country use a medical certificate of cause of death that is compliant with the standard WHO International Form of Medical Certificate of Cause of Death for recording the cause of death? If another form is used, please attach.</t>
  </si>
  <si>
    <t>The WHO 2016 version of the MCCOD has been incorporated into the new MCCOD form that will be implemented after the Regulations have been endorsed.</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</si>
  <si>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</si>
  <si>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</si>
  <si>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</si>
  <si>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 10.</t>
  </si>
  <si>
    <t>14.2</t>
  </si>
  <si>
    <t>Do you periodically train mortality coders on the ICD coding procedures? If yes, please summarize the trainings in the comments.</t>
  </si>
  <si>
    <t>Trainings and refreshers provided by expert trainers from D4HI</t>
  </si>
  <si>
    <t>14.3</t>
  </si>
  <si>
    <t>Does a permanent unit/cadre of mortality coders exist in the country?</t>
  </si>
  <si>
    <t>Based at the D4HI country office</t>
  </si>
  <si>
    <t>Is medicolegal death investigation (MLDI) routinely used on deaths with unknown causes, unnatural, suspicious deaths, and deaths of public health importance?</t>
  </si>
  <si>
    <t>Not done routinely for all MLDI deaths. MLDI only done when the Coroner requests an autopsy to determine manner and cause of death. Systems are weakand there is a need for a new updated MLDI Law and Regulations.</t>
  </si>
  <si>
    <t>Is verbal autopsy systematically used to obtain cause-of-death information? If yes, please specify how (answer "yes" to as many as those apply):</t>
  </si>
  <si>
    <t>Verbal autopsy only done at D4HI trial sites</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</si>
  <si>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</si>
  <si>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</si>
  <si>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 xml:space="preserve">With no formal notification process in place where a notification should lead to a notification. This was not possible. Now with the new CIR Act 2024 and its Regulations, processes linking Notification to registration are specified. The next 2 year, we plan to trial the process and establish the required systems linkages for registration of community births and deaths through notifications. </t>
  </si>
  <si>
    <t>Other, please specify</t>
  </si>
  <si>
    <t>Is regular training on verbal autopsy interviews provided to frontline health or community-based workers ?</t>
  </si>
  <si>
    <t>Only in D4HI sites</t>
  </si>
  <si>
    <t>Have you established a sample size of deaths occurring outside of a medical facility or without the attention of a medical practitioner for verbal autopsy? If so, please provide the yearly sample size.</t>
  </si>
  <si>
    <t>About 10-15% of the total population</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</si>
  <si>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</si>
  <si>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</si>
  <si>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</si>
  <si>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Not Yet</t>
  </si>
  <si>
    <t>The major challenge is of collaboration and coordination of CRVS data generation, collation, analysis and dissemination. Many entities of government produce own data and used internally but these data sets are not shared or accessible by others. There is no central point where all necessary data sets are managed from and where all can acceess, including the public.</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</si>
  <si>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</si>
  <si>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</si>
  <si>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</si>
  <si>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</si>
  <si>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</si>
  <si>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</si>
  <si>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</si>
  <si>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</si>
  <si>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</si>
  <si>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</si>
  <si>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</si>
  <si>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t>2024</t>
  </si>
  <si>
    <t>Currently NSO use data from surveys and the census as well as some data collected from the electronic National Health Information System (eNHIS). People in remote and rural areas with poor roads are very difficult areas to get statistical information.  Civil registration coverage in these areas is extremely low or non-existent due to lack of government presence at that level.</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</si>
  <si>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</si>
  <si>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</si>
  <si>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</si>
  <si>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</si>
  <si>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</si>
  <si>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</si>
  <si>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t>Currently NSO use data from surveys and the census as well as some data collected from the health system.</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</si>
  <si>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</si>
  <si>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</si>
  <si>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</si>
  <si>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</si>
  <si>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Due to poor certification of cause of death in many places and due to most deaths occurring outside of health institutions, it is not possible to do cause of death reporting in many areas. MCCoD from major Hospitals are improving after training of doctors on proper filling of MCCoD but not very much from most parts.</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</si>
  <si>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</si>
  <si>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</si>
  <si>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</si>
  <si>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Coverage of the population by registration records is incomplete. No statistics have been produced as yet.  Some data is held by the Ministry of Health but this isn’t routinely shared with the civil registration or statistics systems.</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</si>
  <si>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</si>
  <si>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</si>
  <si>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</si>
  <si>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</si>
  <si>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</si>
  <si>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</si>
  <si>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</si>
  <si>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</si>
  <si>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</si>
  <si>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</si>
  <si>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</si>
  <si>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</si>
  <si>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</si>
  <si>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</si>
  <si>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The yet to be published National Census 2024 and Demographic Health Survey are conducted by NSO. There is currently no linkage between CIR and NSO for vital statistics generation and disseminaation.</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</si>
  <si>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</si>
  <si>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</si>
  <si>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</si>
  <si>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</si>
  <si>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</si>
  <si>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</si>
  <si>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</si>
  <si>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</si>
  <si>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National CIRVS Committee (NCIRVS) established in 2017 comprising relevant stakeholder agencies of government and DPs</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</si>
  <si>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</si>
  <si>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</si>
  <si>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</si>
  <si>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</si>
  <si>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Papua New Guinea Civil Identity Registration (PNGCIR) – Chair; National Department of Health (NDoH) – Co-Chair; National Statistics Office (NSO). Members - Department of National Planning and Monitoring (DNPM); Department of Provincial and Local Level Government Affairs (DPLGA); Department of Community Development (to attend on invitation); Port Moresby General Hospital. Other relevant members will be invited to joint as required. 
Development Partners - UNICEF, Bloomberg Philanthropies – Data for Health Initiative, CDC, DFAT, WHO, GHAI, UNFPA</t>
  </si>
  <si>
    <t>Quarterly</t>
  </si>
  <si>
    <t>Date of establishment?</t>
  </si>
  <si>
    <t>Revitalised November 2016</t>
  </si>
  <si>
    <t>Bi- Annually</t>
  </si>
  <si>
    <t>To what Institution/person does the mechanism report?</t>
  </si>
  <si>
    <t>Minister for Administrative Services and Minister assisting Prime Minister on Constitutional Matters</t>
  </si>
  <si>
    <t>Other (please specify)</t>
  </si>
  <si>
    <t>How frequently do members meet? (Please Select)</t>
  </si>
  <si>
    <t>Quartely, scheduled meeting every three months with aditional adhoc meetings</t>
  </si>
  <si>
    <t>What was the date of the last meeting?</t>
  </si>
  <si>
    <t>26/01/2025</t>
  </si>
  <si>
    <t>Is the National CRVS Focal Point a member?</t>
  </si>
  <si>
    <t>Yes, The Registrar General is the Chair. The Deputies also sit as Members of the Committee.</t>
  </si>
  <si>
    <t>Has the coordination mechanism established any working groups or taskforces?</t>
  </si>
  <si>
    <t>Yes, a Technical Working Groups (TWG) was established.</t>
  </si>
  <si>
    <t>Additional comments:</t>
  </si>
  <si>
    <t>Annually</t>
  </si>
  <si>
    <t xml:space="preserve">The enactment of CIR Act 2024 now provides the legal framework for the committee establishment and membership to be elevated to the HOD level. The TWG comprises of officers at Senior Technical level. In PNG we refer to the space as the Civil Identity registration and Vital Statistics Steering Committe (CIRVS SC) to manage eduaction and awareness around CRVS being foundationally crcucial to any Identity System. We insist that this is respected and kept this way given our country challnegs on driving the overall agenda on CRVS and Identity. this also manages rising confusing aorund multiple sprouting of isolated digital Identity Programs carried out by entities who may lack a balanced view on the overall scope of works and challnges relating to the importance of providing a CIvil Identity registration database as a legal and true source for all Identity in Papua New Guinea. </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</si>
  <si>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</si>
  <si>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</si>
  <si>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</si>
  <si>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</si>
  <si>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t>The NCIRVS Committee will require technical support and funding to implement the CRVS National Action Plan</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</si>
  <si>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</si>
  <si>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</si>
  <si>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PNGCIR is the focal point</t>
  </si>
  <si>
    <t>Was the national CRVS coordination mechanism involved?</t>
  </si>
  <si>
    <t xml:space="preserve">The NCIRVS Committee endorsed the CRVS National Action Plan </t>
  </si>
  <si>
    <r>
      <t xml:space="preserve">Is the report published? </t>
    </r>
    <r>
      <rPr>
        <i/>
        <sz val="12"/>
        <rFont val="Calibri"/>
        <family val="2"/>
        <scheme val="minor"/>
      </rPr>
      <t>[If yes, please add link]</t>
    </r>
  </si>
  <si>
    <t>SPC website has the NAP</t>
  </si>
  <si>
    <r>
      <t xml:space="preserve">Was support provided by development partners? </t>
    </r>
    <r>
      <rPr>
        <i/>
        <sz val="12"/>
        <rFont val="Calibri"/>
        <family val="2"/>
        <scheme val="minor"/>
      </rPr>
      <t>[If yes, please specify]</t>
    </r>
  </si>
  <si>
    <t>The CIRVS system improvement requires DP support</t>
  </si>
  <si>
    <t>Date of the assessment</t>
  </si>
  <si>
    <t>A Rapid assessment was completed in 2014. The Comprehensive assessment was done in 2019.</t>
  </si>
  <si>
    <t>Stakeholders involved in conducting the assessment</t>
  </si>
  <si>
    <t>Likely stakeholders are; PNG Civil and Identity Registry(PNGCIR), National Department of Health (NDoH), Department of National Planning and Monitoring (DNPM), National Statistics Office (NSO), Port Moresby General Hospital (PMGH)</t>
  </si>
  <si>
    <r>
      <t xml:space="preserve">Are there plans to conduct a standards-based comprehensive assessment in the future?
</t>
    </r>
    <r>
      <rPr>
        <i/>
        <sz val="12"/>
        <rFont val="Calibri"/>
        <family val="2"/>
        <scheme val="minor"/>
      </rPr>
      <t xml:space="preserve">       [If yes, please provide an expected timeframe]</t>
    </r>
  </si>
  <si>
    <t xml:space="preserve">The NCIRVS Committee will require technical support and funding to implement the NAP. </t>
  </si>
  <si>
    <t xml:space="preserve">The CRVS National Action Plan has 11 key actions areas that will include participation from all partners in the system. </t>
  </si>
  <si>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</si>
  <si>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</si>
  <si>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</si>
  <si>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A 2 years National CRVS Action Plan (2024-2025) was developed and in implementation</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</si>
  <si>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</si>
  <si>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</si>
  <si>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By the National CIRVS Committee (NCRVSC)</t>
  </si>
  <si>
    <t>Can the strategy be shared on ESCAP's CRVS website?</t>
  </si>
  <si>
    <t>SPC has published the partially endorsed copy of the NAP.</t>
  </si>
  <si>
    <r>
      <t>What is the strategy's timeframe?</t>
    </r>
    <r>
      <rPr>
        <i/>
        <sz val="12"/>
        <rFont val="Calibri"/>
        <family val="2"/>
        <scheme val="minor"/>
      </rPr>
      <t xml:space="preserve"> [e.g., 2015-2024]</t>
    </r>
  </si>
  <si>
    <t>2024 - 2025</t>
  </si>
  <si>
    <t>Who or what organization is responsible for coordinating and overseeing the implementation of the strategy?</t>
  </si>
  <si>
    <t>PNGCIR, through the NCIRVSC Secretariat</t>
  </si>
  <si>
    <t>Has cost estimation been conducted for the implementation of the multisectoral national CRVS strategy?</t>
  </si>
  <si>
    <t>K5,200,000 million estimated budget to implement CRVS NAP 11 Action areas</t>
  </si>
  <si>
    <r>
      <t xml:space="preserve">Do you plan to develop a comprehensive multisectoral national CRVS strategy in the future? 
</t>
    </r>
    <r>
      <rPr>
        <i/>
        <sz val="12"/>
        <rFont val="Calibri"/>
        <family val="2"/>
        <scheme val="minor"/>
      </rPr>
      <t>[If yes, please provide an expected timeframe]</t>
    </r>
  </si>
  <si>
    <t>2027. We wish to have PNG develop it in efforts of fully understanding prevalent challenges.</t>
  </si>
  <si>
    <t>The RAF indicators will be monitored through the 2 years Action Plan until such time a monitoring and reporting plan is developed with guidance and advice from SPC, UNESCAP etc..</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</si>
  <si>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</si>
  <si>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</si>
  <si>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</si>
  <si>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</si>
  <si>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</si>
  <si>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</si>
  <si>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RAF M&amp;E will be developed by the National CIRVS TWG for endorsement.</t>
  </si>
  <si>
    <t>Eventhough M&amp;E is captured in the most recent CRVS NAP, it lacks details for implementaation. A M&amp;E Plan will greatly coordinate RAF reporting by CRVS eco system partners.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</si>
  <si>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</si>
  <si>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</si>
  <si>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</si>
  <si>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Hard to reach marginalised communities and those living with disability, mental disorders etc</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</si>
  <si>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</si>
  <si>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</si>
  <si>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</si>
  <si>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</si>
  <si>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</si>
  <si>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</si>
  <si>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</si>
  <si>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</si>
  <si>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</si>
  <si>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</si>
  <si>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</si>
  <si>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</si>
  <si>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</si>
  <si>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</si>
  <si>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</si>
  <si>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</si>
  <si>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</si>
  <si>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</si>
  <si>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</si>
  <si>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</si>
  <si>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</si>
  <si>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</si>
  <si>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A CIRVS Inequlity assessment must be conducted to identify this most vulnerble group of population. Foresight and planining including funding is highly required to target this group.</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</si>
  <si>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</si>
  <si>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</si>
  <si>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</si>
  <si>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</si>
  <si>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</si>
  <si>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</si>
  <si>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</si>
  <si>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MTDP IV, PNG Strategy for Development of Statistics</t>
  </si>
  <si>
    <t>A.2.</t>
  </si>
  <si>
    <t>Is there a sectoral or government-wide budget for the implementation of the national CRVS strategy? If yes, please provide more information and a link in the comments.</t>
  </si>
  <si>
    <t>Only PNGCIR allocates 50% of budget with other 50% by Development Partners (DPs)</t>
  </si>
  <si>
    <t>A.3.</t>
  </si>
  <si>
    <t>Is civil registration considered an essential service, including during a crisis? Please provide more details and link(s) to relevant information/document(s).</t>
  </si>
  <si>
    <t>Systems and processing being developed and currently at infancy stage</t>
  </si>
  <si>
    <t>Additional activity(ies) to strenghten political commitment you wish to report:</t>
  </si>
  <si>
    <t xml:space="preserve">1. More emphasis on awareness, advocacy at the Ministerial level, Prime Minister level - Drive messaging for CIRVS </t>
  </si>
  <si>
    <t>B. Public engagement, participation and generating demand</t>
  </si>
  <si>
    <t>B.1.</t>
  </si>
  <si>
    <t>Is gender inclusivity in CRVS explicitly mentioned in your national CRVS strategy? If so, please provide a brief summary and link(s) to relevant document(s).</t>
  </si>
  <si>
    <t>However, PNGCIR encourges gender inclusivity so does all government and private stakeholders within the National GESI Framework</t>
  </si>
  <si>
    <t>B.2.</t>
  </si>
  <si>
    <t>Have you established incentives (financial, non-financial, or both) to increase registration rates of vital events? If yes, please summarize these and when they were introduced.</t>
  </si>
  <si>
    <t xml:space="preserve">Current registration trend of vital events is based off citizens personal need, interest and initiative. </t>
  </si>
  <si>
    <t>B.3.</t>
  </si>
  <si>
    <t>Since 2015, have you reviewed incentives and/or penalties to increase registration rates of vital events, including for hard-to-reach populations and people in vulnerable situations? If yes, please summarize what you have done in the comments.</t>
  </si>
  <si>
    <t xml:space="preserve">We anticpate bringing this discussion up with the sector when we review Regulations following the passing of the Civil Identity Registration Act 2024. </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</si>
  <si>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</si>
  <si>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</si>
  <si>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</si>
  <si>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</si>
  <si>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Conducted trial with PMGH and 3 other Provincial Health Authorities where health workers are trained on form filling and vetting. More partnership work needed.</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</si>
  <si>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</si>
  <si>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</si>
  <si>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Especially birth registration through the NID project where CIR receives requests from NGO's companies, developers, churches etc. Churches in PNG support marriage registration through the nomination and endorsement of marriage celebrant who faciltate marriage ceremonies.</t>
  </si>
  <si>
    <t>B.7.</t>
  </si>
  <si>
    <t>Have you undertaken national or subnational campaigns to encourage registration of vital events? If yes, please add a link and summarize the campaigns in the comments (including who were the target groups).</t>
  </si>
  <si>
    <t>Eventhough campaigns were conducted when NID Project was introduced in 2015 no more campaings are carried out due to funding. Much work needed in this space.</t>
  </si>
  <si>
    <t>Additional activity(ies) to foster public engagement, participation and generating demand you wish to report:</t>
  </si>
  <si>
    <t>Major launching of Civil Identity Registration Act 2024 by the Prime Minister and Offcial rebranding of the Organization with attendence of key Stakeholders from various sectors to build awareness and buy in form Political Leadership and relevant leadership of various sectors. Other goverment supported programs like Labour Mobility for Overseas work , Police Recruitment engagement for ID verification, Customary  Land Registration programs under Plantation Rehabilitation Programs, Blue Carbon Programs, Mining Companies social benefit programs for imaopcted areas, Government student loan Programs, Government Payroll cleansing exercise, Government Youth Week initiative and growing.</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</si>
  <si>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</si>
  <si>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</si>
  <si>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</si>
  <si>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PNGCIR is part of the VNR reporting under the lead agency Department of National Planning and Monitoring. Last reported on the 1st PNG VNR Report of 2019, 2020.     </t>
    </r>
    <r>
      <rPr>
        <sz val="12"/>
        <color rgb="FF0070C0"/>
        <rFont val="Calibri"/>
        <family val="2"/>
        <scheme val="minor"/>
      </rPr>
      <t>https://sdgs.un.org/sites/default/files/documents/26452VNR_2020_Papua_New_Guinea_Report.pdf</t>
    </r>
  </si>
  <si>
    <t>C.2.</t>
  </si>
  <si>
    <t>Is civil registration data shared with the National Statistics Office (NSO) or equivalent in your country? If yes, please provide a brief summary and link(s) to relevant document(s).</t>
  </si>
  <si>
    <t xml:space="preserve">Business processes and proceedures yet to be developed including consequential amendments to the Statistical Services Act, 1990. </t>
  </si>
  <si>
    <t>C.3.</t>
  </si>
  <si>
    <t>Is there a procedure/protocol in place to share civil registration data with other government entities? If yes, please provide a brief summary and link(s) to relevant document(s).</t>
  </si>
  <si>
    <t>Passing of CIR Act 2024 now paves the way for consequential ammendments to legislations within the Sector and update to supporting regulations for effective implemenation. Funding support needed here.</t>
  </si>
  <si>
    <t>C.4.</t>
  </si>
  <si>
    <t>Is the civil registration database linked to other administrative databases such as those from the health ministry, national identification authority, passport authority, or NSO? If yes, please provide a brief summary and link(s) to relevant document(s).</t>
  </si>
  <si>
    <t>Business processes and proceedures yet to be developed. Discussions ongoing.</t>
  </si>
  <si>
    <t>C.5.</t>
  </si>
  <si>
    <t>Do you include representatives of civil society organizations and local communities in national CRVS coordination mechanism? If yes, please provide more information and a link in the comments.</t>
  </si>
  <si>
    <t>The National CIRVS committee involves other staheholders based on the needs of the Committee as and when required.</t>
  </si>
  <si>
    <t>Additional activity(ies) to improve coordination you wish to report:</t>
  </si>
  <si>
    <t xml:space="preserve">NCIRVS Committee will be elevated to the Deputy's level and requires buy in from all stakeholders once Bill is Gazzetted and TORS are passed. </t>
  </si>
  <si>
    <t>D. Policies, legislation and implementation of regulations</t>
  </si>
  <si>
    <t>D.1.</t>
  </si>
  <si>
    <t>Have you conducted a review of your legal framework for civil registration and vital statistics? If yes, please add a link and more information in the comments.</t>
  </si>
  <si>
    <t>Legislative review conducted by Constitutional Law Reform Commission (CLRC) identified legislative silos. Newly enacted CIR Act 2024 is  result of this review.</t>
  </si>
  <si>
    <t>D.2.</t>
  </si>
  <si>
    <t>Have you made changes to your legal framework for civil registration and vital statistics since 2015? If yes, please add a link and more information in the comments.</t>
  </si>
  <si>
    <t>CIR Act 2024 was recently enaacted in 2024</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</si>
  <si>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</si>
  <si>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</si>
  <si>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CIR system has both the identity management and population registers housed together.</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</si>
  <si>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</si>
  <si>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</si>
  <si>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UIN is also the NID number issued to citizens upon registration of birth.</t>
  </si>
  <si>
    <t>D.5.</t>
  </si>
  <si>
    <t>Is timely registration of births free of charge?</t>
  </si>
  <si>
    <t>Birth registration through NID project is free</t>
  </si>
  <si>
    <t>D.6.</t>
  </si>
  <si>
    <t>Is timely registration of deaths free of charge?</t>
  </si>
  <si>
    <t>Death registration including other vital events have prescribed fees being charged</t>
  </si>
  <si>
    <t>D.7.</t>
  </si>
  <si>
    <t>Is there a fee or other penalty for late or delayed registration of births? Please provide a brief explanation and link(s) to relevant document(s).</t>
  </si>
  <si>
    <t>Currently not functioning but will be effected under the new Act following regulatory review.</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</si>
  <si>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</si>
  <si>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</si>
  <si>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</si>
  <si>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</si>
  <si>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</si>
  <si>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</si>
  <si>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</si>
  <si>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</si>
  <si>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All vital events have different documents required as attachments to facilitate registration.</t>
  </si>
  <si>
    <t>D.12.</t>
  </si>
  <si>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</si>
  <si>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</si>
  <si>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</si>
  <si>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</si>
  <si>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Non citizens are required to provide additional documents claifying their identity details and latest immigration visa documentations.</t>
  </si>
  <si>
    <t>Additional activity(ies) to you review and amend policies, legislation and implementation of regulations wish to report:</t>
  </si>
  <si>
    <t>1. Implementation of the CIR Act 2024 through meetings, workshops etc                                                                                                                                                                                                                                               2. Develop CIR regulations and conduct consequential amendments to other Acts                                                                                                                                                                                                                         3. Undertake consequential amendments to other CRVS related Acts</t>
  </si>
  <si>
    <t>E. Infrastructure and resources</t>
  </si>
  <si>
    <t>E.1.</t>
  </si>
  <si>
    <t>Is information on registration process translated into different non-official languages? If so, please identify all of the languages.</t>
  </si>
  <si>
    <t>Currently all are in English.</t>
  </si>
  <si>
    <t>E.2.</t>
  </si>
  <si>
    <r>
      <t xml:space="preserve">Are your registration centers and procedures adapted for persons with disabilities*? If so, please explain.
</t>
    </r>
    <r>
      <rPr>
        <sz val="10"/>
        <rFont val="Calibri"/>
        <family val="2"/>
        <scheme val="minor"/>
      </rPr>
      <t>*Please refer to "Definitions" tab for more information.</t>
    </r>
  </si>
  <si>
    <t xml:space="preserve">Special preference accorded for PLWD but more efforts required in training capacity to manage them. </t>
  </si>
  <si>
    <t>E.3.</t>
  </si>
  <si>
    <t>Have you reviewed CRVS business processes in your country?</t>
  </si>
  <si>
    <t>Process and procedures are reviewed in-line with other legailstaions and international best practices. PNG refers to it as the CIRVS process. CIRVS with I to denote identity asimportant component of our CIRVS system.</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</si>
  <si>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</si>
  <si>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</si>
  <si>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</si>
  <si>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2017</t>
  </si>
  <si>
    <t>E.3.2.</t>
  </si>
  <si>
    <t>What methodology do you use to review CRVS business processes in your country? Please provide more details and link(s) to relevant information/document(s).</t>
  </si>
  <si>
    <t>Business process mapping through CRVS stake holder meetings</t>
  </si>
  <si>
    <t>E.3.3.</t>
  </si>
  <si>
    <t>Have findings from the CRVS business processes reviews been used to inform improvement to CRVS systems? If yes, please provide a brief summary and link(s) to relevant document(s).</t>
  </si>
  <si>
    <t>Parties in the CRVS eco system now understand their respective roles. More effort required as CIR currently drive mmmmost work.</t>
  </si>
  <si>
    <t>Additional activity(ies) to reinforce the infrastructure and resources for your CRVS system you wish to report:</t>
  </si>
  <si>
    <t xml:space="preserve">Conduct Regulations, Consequntial amendment meetings and consultations </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</si>
  <si>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</si>
  <si>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</si>
  <si>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</si>
  <si>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SOPs for birth and death registration are available but requires review</t>
  </si>
  <si>
    <t>F.2.</t>
  </si>
  <si>
    <t>Since 2015, have you reviewed and/or adapted registration forms? If yes, please explain in the comments.</t>
  </si>
  <si>
    <t>Prescribed forms are developed but pending consultations and endorsement.</t>
  </si>
  <si>
    <t>F.3.</t>
  </si>
  <si>
    <t>Have you employed mobile registration to increase access to registration services? If yes, please provide more details and link(s) to relevant information/document(s).</t>
  </si>
  <si>
    <t xml:space="preserve">Yes, mobile teams are deployed nationwide to cover unregistered populations. They consist of 50% of current staffing in the Registry. </t>
  </si>
  <si>
    <t>F.4.</t>
  </si>
  <si>
    <t>Do you have an online platform or mobile phone application for registration of vital events? Please provide more details and link(s) to relevant information/document(s).</t>
  </si>
  <si>
    <t xml:space="preserve">Work in progress though there is a website. Refer link </t>
  </si>
  <si>
    <t>F.5.</t>
  </si>
  <si>
    <t>Do you have a data protection plan covering the collection, handling, sharing and storing of personal data for your database?</t>
  </si>
  <si>
    <t>Work in progress to develop aligned to CIR Act 2024</t>
  </si>
  <si>
    <t>F.6.</t>
  </si>
  <si>
    <t>Do you store civil registration data at multiple or offsite locations?</t>
  </si>
  <si>
    <t>Database storage is centralised in HQ</t>
  </si>
  <si>
    <t>F.7.</t>
  </si>
  <si>
    <t>Do you have a cybersecurity plan to protect personal data from breaches and cyberattacks?</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</si>
  <si>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</si>
  <si>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</si>
  <si>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</si>
  <si>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</si>
  <si>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</si>
  <si>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</si>
  <si>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F.11.</t>
  </si>
  <si>
    <t>Have you implemented other special measures to register unregistered populations (such as hard-to-reach populations and people in vulnerable situations)? If yes, please give more details about these measures in the comments.</t>
  </si>
  <si>
    <t>Additional activity(ies) to strengthen operational procedures, practices and innovations you wish to report:</t>
  </si>
  <si>
    <t>CIR is required to conduct Regulations review to develop SOPs, BPMs etc. Innovative approaches are best fit solution to much of the manual driven system.</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</si>
  <si>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</si>
  <si>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</si>
  <si>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</si>
  <si>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</si>
  <si>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</si>
  <si>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</si>
  <si>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Consequential amendment to Statiscal Services Act 1990 and other CRVS related legislations will pave way for production and dissemination.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</si>
</sst>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2">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theme="10"/>
      <name val="Calibri"/>
      <family val="2"/>
      <scheme val="minor"/>
    </font>
    <font>
      <b/>
      <sz val="11"/>
      <color rgb="FFFF0000"/>
      <name val="Calibri"/>
      <family val="2"/>
    </font>
    <font>
      <sz val="12"/>
      <color rgb="FF0070C0"/>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99">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49" fontId="6" fillId="0" borderId="19" xfId="0" applyNumberFormat="1" applyFont="1" applyBorder="1" applyAlignment="1">
      <alignment vertical="center"/>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39" fillId="5" borderId="16" xfId="0" applyNumberFormat="1" applyFont="1" applyFill="1" applyBorder="1" applyAlignment="1">
      <alignment vertical="center"/>
    </xf>
    <xf numFmtId="49" fontId="39" fillId="0" borderId="19" xfId="0" applyNumberFormat="1" applyFont="1" applyBorder="1" applyAlignment="1">
      <alignment vertical="center"/>
    </xf>
    <xf numFmtId="165" fontId="69" fillId="0" borderId="18" xfId="0" applyNumberFormat="1" applyFont="1" applyBorder="1" applyAlignment="1">
      <alignment horizontal="right" vertical="center" wrapText="1"/>
    </xf>
    <xf numFmtId="165" fontId="69" fillId="0" borderId="19" xfId="0" applyNumberFormat="1" applyFont="1" applyBorder="1" applyAlignment="1">
      <alignment horizontal="right" vertical="center" wrapText="1"/>
    </xf>
    <xf numFmtId="49" fontId="10" fillId="5" borderId="1" xfId="0" applyNumberFormat="1" applyFont="1" applyFill="1" applyBorder="1" applyAlignment="1">
      <alignment horizontal="center" vertical="center"/>
    </xf>
    <xf numFmtId="49" fontId="67" fillId="8" borderId="1" xfId="0" applyNumberFormat="1" applyFont="1" applyFill="1" applyBorder="1" applyAlignment="1" applyProtection="1">
      <alignment vertical="top" wrapText="1"/>
      <protection locked="0"/>
    </xf>
    <xf numFmtId="49" fontId="67" fillId="8" borderId="1" xfId="0" applyNumberFormat="1" applyFont="1" applyFill="1" applyBorder="1" applyAlignment="1" applyProtection="1">
      <alignment horizontal="left" vertical="center" wrapText="1"/>
      <protection locked="0"/>
    </xf>
    <xf numFmtId="0" fontId="6" fillId="8" borderId="1" xfId="0" applyFont="1" applyFill="1" applyBorder="1" applyAlignment="1" applyProtection="1">
      <alignment horizontal="center" vertical="center"/>
      <protection locked="0"/>
    </xf>
    <xf numFmtId="49" fontId="6" fillId="8" borderId="42" xfId="0" applyNumberFormat="1" applyFont="1" applyFill="1" applyBorder="1" applyAlignment="1" applyProtection="1">
      <alignment horizontal="center" vertical="center"/>
      <protection locked="0"/>
    </xf>
    <xf numFmtId="0" fontId="6" fillId="8" borderId="1" xfId="0" applyFont="1" applyFill="1" applyBorder="1" applyAlignment="1" applyProtection="1">
      <alignment horizontal="center" vertical="center" wrapText="1"/>
      <protection locked="0"/>
    </xf>
    <xf numFmtId="165" fontId="14" fillId="8" borderId="18" xfId="0" applyNumberFormat="1" applyFont="1" applyFill="1" applyBorder="1" applyAlignment="1" applyProtection="1">
      <alignment horizontal="center" vertical="center" wrapText="1"/>
      <protection locked="0"/>
    </xf>
    <xf numFmtId="165" fontId="14" fillId="8" borderId="19" xfId="0" applyNumberFormat="1" applyFont="1" applyFill="1" applyBorder="1" applyAlignment="1" applyProtection="1">
      <alignment horizontal="center" vertical="center"/>
      <protection locked="0"/>
    </xf>
    <xf numFmtId="165" fontId="14" fillId="0" borderId="19" xfId="0" applyNumberFormat="1" applyFont="1" applyBorder="1" applyAlignment="1">
      <alignment horizontal="center" vertical="center"/>
    </xf>
    <xf numFmtId="165" fontId="14" fillId="8" borderId="19" xfId="0" applyNumberFormat="1" applyFont="1" applyFill="1" applyBorder="1" applyAlignment="1" applyProtection="1">
      <alignment horizontal="center" vertical="center" wrapText="1"/>
      <protection locked="0"/>
    </xf>
    <xf numFmtId="165" fontId="14" fillId="8" borderId="18" xfId="0" applyNumberFormat="1" applyFont="1" applyFill="1" applyBorder="1" applyAlignment="1" applyProtection="1">
      <alignment horizontal="right" vertical="center"/>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0" fillId="0" borderId="2" xfId="0" applyBorder="1" applyAlignment="1">
      <alignment horizontal="left" vertical="top" wrapText="1"/>
    </xf>
    <xf numFmtId="0" fontId="7" fillId="0" borderId="3" xfId="0" applyFont="1" applyBorder="1" applyAlignment="1">
      <alignment horizontal="left" vertical="top" wrapText="1"/>
    </xf>
    <xf numFmtId="49" fontId="6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0" fillId="0" borderId="2" xfId="0" applyNumberForma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10" fillId="8" borderId="2" xfId="0" applyNumberFormat="1" applyFont="1" applyFill="1" applyBorder="1" applyAlignment="1" applyProtection="1">
      <alignment horizontal="left" vertical="center" wrapText="1"/>
      <protection locked="0"/>
    </xf>
    <xf numFmtId="49" fontId="10" fillId="8" borderId="16" xfId="0" applyNumberFormat="1" applyFont="1" applyFill="1" applyBorder="1" applyAlignment="1" applyProtection="1">
      <alignment horizontal="left" vertical="center" wrapText="1"/>
      <protection locked="0"/>
    </xf>
    <xf numFmtId="49" fontId="10"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center" wrapText="1"/>
      <protection locked="0"/>
    </xf>
    <xf numFmtId="49" fontId="14" fillId="8" borderId="16" xfId="0" applyNumberFormat="1" applyFont="1" applyFill="1" applyBorder="1" applyAlignment="1" applyProtection="1">
      <alignment horizontal="left" vertical="center" wrapText="1"/>
      <protection locked="0"/>
    </xf>
    <xf numFmtId="49" fontId="14" fillId="8" borderId="3" xfId="0" applyNumberFormat="1" applyFont="1" applyFill="1" applyBorder="1" applyAlignment="1" applyProtection="1">
      <alignment horizontal="left" vertical="center"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49" fontId="14" fillId="8" borderId="3"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10"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1"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67"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2"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10" fillId="8" borderId="2" xfId="0" applyNumberFormat="1" applyFont="1" applyFill="1" applyBorder="1" applyAlignment="1" applyProtection="1">
      <alignment horizontal="left" vertical="top" wrapText="1"/>
      <protection locked="0"/>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8" borderId="45" xfId="0" applyNumberFormat="1" applyFont="1" applyFill="1" applyBorder="1" applyAlignment="1" applyProtection="1">
      <alignment horizontal="left" vertical="top" wrapText="1"/>
      <protection locked="0"/>
    </xf>
    <xf numFmtId="49" fontId="10" fillId="8" borderId="38" xfId="0" applyNumberFormat="1" applyFont="1" applyFill="1" applyBorder="1" applyAlignment="1" applyProtection="1">
      <alignment horizontal="left" vertical="top" wrapText="1"/>
      <protection locked="0"/>
    </xf>
    <xf numFmtId="49" fontId="10" fillId="8" borderId="37" xfId="0" applyNumberFormat="1" applyFont="1" applyFill="1" applyBorder="1" applyAlignment="1" applyProtection="1">
      <alignment horizontal="left" vertical="top" wrapText="1"/>
      <protection locked="0"/>
    </xf>
    <xf numFmtId="49" fontId="10" fillId="8" borderId="45" xfId="0" applyNumberFormat="1" applyFont="1" applyFill="1" applyBorder="1" applyAlignment="1" applyProtection="1">
      <alignment horizontal="left" vertical="top"/>
      <protection locked="0"/>
    </xf>
    <xf numFmtId="49" fontId="10" fillId="8" borderId="38" xfId="0" applyNumberFormat="1" applyFont="1" applyFill="1" applyBorder="1" applyAlignment="1" applyProtection="1">
      <alignment horizontal="left" vertical="top"/>
      <protection locked="0"/>
    </xf>
    <xf numFmtId="49" fontId="10"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2"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61" fillId="8" borderId="45" xfId="0" applyNumberFormat="1" applyFont="1" applyFill="1" applyBorder="1" applyAlignment="1" applyProtection="1">
      <alignment horizontal="left" vertical="top"/>
      <protection locked="0"/>
    </xf>
    <xf numFmtId="49" fontId="61" fillId="8" borderId="38" xfId="0" applyNumberFormat="1" applyFont="1" applyFill="1" applyBorder="1" applyAlignment="1" applyProtection="1">
      <alignment horizontal="left" vertical="top"/>
      <protection locked="0"/>
    </xf>
    <xf numFmtId="49" fontId="61"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7"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8" borderId="45" xfId="0" applyNumberFormat="1" applyFont="1" applyFill="1" applyBorder="1" applyAlignment="1" applyProtection="1">
      <alignment horizontal="left" vertical="top" wrapText="1"/>
      <protection locked="0"/>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165" fontId="71" fillId="0" borderId="17" xfId="0" applyNumberFormat="1" applyFont="1" applyBorder="1" applyAlignment="1">
      <alignment horizontal="right" vertical="center" wrapText="1"/>
    </xf>
    <xf numFmtId="165" fontId="71" fillId="8" borderId="18" xfId="0" applyNumberFormat="1" applyFont="1" applyFill="1" applyBorder="1" applyAlignment="1" applyProtection="1">
      <alignment horizontal="right" vertical="center" wrapText="1"/>
      <protection locked="0"/>
    </xf>
    <xf numFmtId="165" fontId="71" fillId="0" borderId="19" xfId="0" applyNumberFormat="1" applyFont="1" applyBorder="1" applyAlignment="1">
      <alignment horizontal="right" vertical="center" wrapText="1"/>
    </xf>
    <xf numFmtId="165" fontId="71" fillId="8" borderId="18" xfId="0" applyNumberFormat="1" applyFont="1" applyFill="1" applyBorder="1" applyAlignment="1" applyProtection="1">
      <alignment horizontal="center" vertical="center" wrapText="1"/>
      <protection locked="0"/>
    </xf>
    <xf numFmtId="165" fontId="71" fillId="0" borderId="31" xfId="0" applyNumberFormat="1" applyFont="1" applyBorder="1" applyAlignment="1">
      <alignment horizontal="right" vertical="center" wrapText="1"/>
    </xf>
    <xf numFmtId="165" fontId="71" fillId="8" borderId="33" xfId="0" applyNumberFormat="1" applyFont="1" applyFill="1" applyBorder="1" applyAlignment="1" applyProtection="1">
      <alignment horizontal="right" vertical="center" wrapText="1"/>
      <protection locked="0"/>
    </xf>
    <xf numFmtId="165" fontId="71" fillId="0" borderId="32" xfId="0" applyNumberFormat="1" applyFont="1" applyBorder="1" applyAlignment="1">
      <alignment horizontal="right" vertical="center" wrapText="1"/>
    </xf>
    <xf numFmtId="165" fontId="71" fillId="0" borderId="18" xfId="0" applyNumberFormat="1" applyFont="1" applyBorder="1" applyAlignment="1">
      <alignment horizontal="center" vertical="center" wrapText="1"/>
    </xf>
    <xf numFmtId="165" fontId="71" fillId="0" borderId="19" xfId="0" applyNumberFormat="1" applyFont="1" applyBorder="1" applyAlignment="1">
      <alignment horizontal="center" vertical="center" wrapText="1"/>
    </xf>
    <xf numFmtId="165" fontId="71" fillId="0" borderId="33" xfId="0" applyNumberFormat="1" applyFont="1" applyBorder="1" applyAlignment="1">
      <alignment horizontal="right" vertical="center" wrapText="1"/>
    </xf>
    <xf numFmtId="165" fontId="71" fillId="0" borderId="18" xfId="0" applyNumberFormat="1" applyFont="1" applyBorder="1" applyAlignment="1">
      <alignment horizontal="right" vertical="center" wrapText="1"/>
    </xf>
    <xf numFmtId="164" fontId="71" fillId="0" borderId="20" xfId="0" applyNumberFormat="1" applyFont="1" applyBorder="1" applyAlignment="1">
      <alignment horizontal="right" vertical="center" wrapText="1"/>
    </xf>
    <xf numFmtId="164" fontId="71" fillId="8" borderId="19" xfId="0" applyNumberFormat="1" applyFont="1" applyFill="1" applyBorder="1" applyAlignment="1" applyProtection="1">
      <alignment horizontal="right" vertical="center" wrapText="1"/>
      <protection locked="0"/>
    </xf>
    <xf numFmtId="164" fontId="71" fillId="0" borderId="19" xfId="0" applyNumberFormat="1" applyFont="1" applyBorder="1" applyAlignment="1">
      <alignment horizontal="right" vertical="center" wrapText="1"/>
    </xf>
    <xf numFmtId="164" fontId="71" fillId="8" borderId="18" xfId="0" applyNumberFormat="1" applyFont="1" applyFill="1" applyBorder="1" applyAlignment="1" applyProtection="1">
      <alignment horizontal="right" vertical="center" wrapText="1"/>
      <protection locked="0"/>
    </xf>
    <xf numFmtId="164" fontId="71" fillId="8" borderId="16" xfId="0" applyNumberFormat="1" applyFont="1" applyFill="1" applyBorder="1" applyAlignment="1" applyProtection="1">
      <alignment horizontal="right" vertical="center" wrapText="1"/>
      <protection locked="0"/>
    </xf>
    <xf numFmtId="49" fontId="67" fillId="0" borderId="16" xfId="0" applyNumberFormat="1" applyFont="1" applyBorder="1" applyAlignment="1">
      <alignment horizontal="left" vertical="center" wrapText="1"/>
    </xf>
    <xf numFmtId="49" fontId="67" fillId="0" borderId="3" xfId="0" applyNumberFormat="1"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25" zoomScaleNormal="100" workbookViewId="0">
      <selection activeCell="C15" sqref="C15:D15"/>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09" t="s">
        <v>0</v>
      </c>
      <c r="C6" s="309"/>
      <c r="D6" s="309"/>
    </row>
    <row r="7" spans="2:4" ht="6.75" customHeight="1">
      <c r="B7" s="3"/>
      <c r="C7" s="3"/>
      <c r="D7" s="3"/>
    </row>
    <row r="8" spans="2:4" ht="61.5" customHeight="1">
      <c r="B8" s="310" t="s">
        <v>1</v>
      </c>
      <c r="C8" s="311"/>
      <c r="D8" s="311"/>
    </row>
    <row r="10" spans="2:4" ht="24.75" customHeight="1">
      <c r="B10" s="312" t="s">
        <v>2</v>
      </c>
      <c r="C10" s="312"/>
      <c r="D10" s="312"/>
    </row>
    <row r="11" spans="2:4" ht="41.25" customHeight="1"/>
    <row r="12" spans="2:4" ht="24.75" customHeight="1">
      <c r="B12" s="4" t="s">
        <v>3</v>
      </c>
      <c r="C12" s="313" t="s">
        <v>4</v>
      </c>
      <c r="D12" s="314"/>
    </row>
    <row r="13" spans="2:4" ht="19.5" customHeight="1">
      <c r="B13" s="2"/>
      <c r="C13" s="2"/>
      <c r="D13" s="2"/>
    </row>
    <row r="14" spans="2:4" ht="24.75" customHeight="1">
      <c r="B14" s="315" t="s">
        <v>5</v>
      </c>
      <c r="C14" s="315"/>
      <c r="D14" s="315"/>
    </row>
    <row r="15" spans="2:4" ht="22.5" customHeight="1">
      <c r="B15" s="5" t="s">
        <v>6</v>
      </c>
      <c r="C15" s="316" t="s">
        <v>7</v>
      </c>
      <c r="D15" s="317"/>
    </row>
    <row r="16" spans="2:4" ht="22.2" customHeight="1">
      <c r="B16" s="5" t="s">
        <v>8</v>
      </c>
      <c r="C16" s="316" t="s">
        <v>9</v>
      </c>
      <c r="D16" s="317"/>
    </row>
    <row r="17" spans="2:4" ht="22.2" customHeight="1">
      <c r="B17" s="5" t="s">
        <v>10</v>
      </c>
      <c r="C17" s="316" t="s">
        <v>11</v>
      </c>
      <c r="D17" s="317"/>
    </row>
    <row r="18" spans="2:4" ht="21.6" customHeight="1">
      <c r="B18" s="5" t="s">
        <v>12</v>
      </c>
      <c r="C18" s="318" t="s">
        <v>13</v>
      </c>
      <c r="D18" s="319"/>
    </row>
    <row r="19" spans="2:4" ht="17.399999999999999" customHeight="1">
      <c r="B19" s="5" t="s">
        <v>14</v>
      </c>
      <c r="C19" s="320" t="s">
        <v>15</v>
      </c>
      <c r="D19" s="319"/>
    </row>
    <row r="20" spans="2:4" ht="41.25" customHeight="1"/>
    <row r="21" spans="2:4" ht="24.75" customHeight="1">
      <c r="B21" s="321" t="s">
        <v>16</v>
      </c>
      <c r="C21" s="321"/>
      <c r="D21" s="321"/>
    </row>
    <row r="22" spans="2:4" ht="140.25" customHeight="1">
      <c r="B22" s="307" t="s">
        <v>17</v>
      </c>
      <c r="C22" s="307"/>
      <c r="D22" s="308"/>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2"/>
  <sheetViews>
    <sheetView showGridLines="0" zoomScale="70" zoomScaleNormal="70" workbookViewId="0">
      <selection activeCell="C14" sqref="C14:D14"/>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2" t="s">
        <v>194</v>
      </c>
      <c r="C1" s="232"/>
      <c r="D1" s="233"/>
      <c r="E1" s="2"/>
      <c r="F1" s="233"/>
      <c r="G1" s="2"/>
      <c r="H1" s="2"/>
      <c r="I1" s="2"/>
    </row>
    <row r="2" spans="1:11" ht="15.6" customHeight="1">
      <c r="A2" s="2"/>
      <c r="B2" s="232" t="s">
        <v>195</v>
      </c>
      <c r="C2" s="232"/>
      <c r="D2" s="234"/>
      <c r="E2" s="97" t="s">
        <v>18</v>
      </c>
      <c r="F2" s="235"/>
      <c r="G2" s="2"/>
      <c r="H2" s="2"/>
      <c r="I2" s="2"/>
    </row>
    <row r="3" spans="1:11" ht="15" customHeight="1">
      <c r="A3" s="2"/>
      <c r="B3" s="232" t="s">
        <v>211</v>
      </c>
      <c r="C3" s="232"/>
      <c r="D3" s="233"/>
      <c r="E3" s="98" t="s">
        <v>19</v>
      </c>
      <c r="F3" s="235"/>
      <c r="G3" s="2"/>
      <c r="H3" s="2"/>
      <c r="I3" s="2"/>
    </row>
    <row r="4" spans="1:11" ht="15.6">
      <c r="A4" s="2"/>
      <c r="B4" s="236"/>
      <c r="C4" s="236"/>
      <c r="D4" s="233"/>
      <c r="E4" s="2"/>
      <c r="F4" s="233"/>
      <c r="G4" s="2"/>
      <c r="H4" s="2"/>
      <c r="I4" s="2"/>
    </row>
    <row r="5" spans="1:11" ht="15.6">
      <c r="A5" s="2"/>
      <c r="B5" s="236"/>
      <c r="C5" s="236"/>
      <c r="D5" s="233"/>
      <c r="E5" s="65" t="s">
        <v>196</v>
      </c>
      <c r="F5" s="237"/>
      <c r="G5" s="2"/>
      <c r="H5" s="2"/>
      <c r="I5" s="2"/>
    </row>
    <row r="6" spans="1:11" ht="21" customHeight="1">
      <c r="A6" s="139"/>
      <c r="B6" s="238" t="s">
        <v>490</v>
      </c>
      <c r="C6" s="108"/>
      <c r="D6" s="108"/>
      <c r="E6" s="40"/>
      <c r="F6" s="239"/>
      <c r="G6" s="139"/>
      <c r="H6" s="139"/>
      <c r="I6" s="139"/>
    </row>
    <row r="7" spans="1:11" ht="5.25" customHeight="1">
      <c r="A7" s="2"/>
      <c r="B7" s="431"/>
      <c r="C7" s="431"/>
      <c r="D7" s="431"/>
      <c r="E7" s="2"/>
      <c r="F7" s="233"/>
      <c r="G7" s="2"/>
      <c r="H7" s="2"/>
      <c r="I7" s="2"/>
    </row>
    <row r="8" spans="1:11" ht="158.4" customHeight="1">
      <c r="A8" s="2"/>
      <c r="B8" s="475" t="s">
        <v>491</v>
      </c>
      <c r="C8" s="475"/>
      <c r="D8" s="475"/>
      <c r="E8" s="475"/>
      <c r="F8" s="475"/>
      <c r="G8" s="2"/>
      <c r="H8" s="2"/>
      <c r="I8" s="2"/>
    </row>
    <row r="9" spans="1:11" ht="18" customHeight="1">
      <c r="A9" s="2"/>
      <c r="B9" s="476" t="s">
        <v>492</v>
      </c>
      <c r="C9" s="476"/>
      <c r="D9" s="476"/>
      <c r="E9" s="240"/>
      <c r="F9" s="240"/>
      <c r="G9" s="2"/>
      <c r="H9" s="2"/>
      <c r="I9" s="2"/>
    </row>
    <row r="10" spans="1:11" ht="15.6">
      <c r="A10" s="2"/>
      <c r="B10" s="236"/>
      <c r="C10" s="236"/>
      <c r="D10" s="241"/>
      <c r="E10" s="2"/>
      <c r="F10" s="233"/>
      <c r="G10" s="2"/>
      <c r="H10" s="2"/>
      <c r="I10" s="2"/>
    </row>
    <row r="11" spans="1:11" ht="28.5" customHeight="1">
      <c r="A11" s="2"/>
      <c r="B11" s="450" t="s">
        <v>493</v>
      </c>
      <c r="C11" s="450"/>
      <c r="D11" s="450"/>
      <c r="E11" s="450"/>
      <c r="F11" s="450"/>
      <c r="G11" s="242"/>
      <c r="H11" s="243"/>
      <c r="I11" s="243"/>
      <c r="J11" s="2"/>
      <c r="K11" s="2"/>
    </row>
    <row r="12" spans="1:11" ht="15.6">
      <c r="A12" s="2"/>
      <c r="B12" s="236"/>
      <c r="C12" s="236"/>
      <c r="D12" s="233"/>
      <c r="E12" s="2"/>
      <c r="F12" s="233"/>
      <c r="G12" s="2"/>
      <c r="H12" s="2"/>
      <c r="I12" s="2"/>
      <c r="J12" s="2"/>
      <c r="K12" s="2"/>
    </row>
    <row r="13" spans="1:11" ht="26.25" customHeight="1">
      <c r="A13" s="244"/>
      <c r="B13" s="245" t="s">
        <v>64</v>
      </c>
      <c r="C13" s="427" t="s">
        <v>387</v>
      </c>
      <c r="D13" s="427"/>
      <c r="E13" s="246" t="s">
        <v>296</v>
      </c>
      <c r="F13" s="247" t="s">
        <v>494</v>
      </c>
      <c r="G13" s="244"/>
      <c r="H13" s="244"/>
      <c r="I13" s="244"/>
      <c r="J13" s="244"/>
      <c r="K13" s="244"/>
    </row>
    <row r="14" spans="1:11" ht="37.950000000000003" customHeight="1">
      <c r="A14" s="244"/>
      <c r="B14" s="273" t="s">
        <v>495</v>
      </c>
      <c r="C14" s="463" t="s">
        <v>496</v>
      </c>
      <c r="D14" s="463"/>
      <c r="E14" s="226" t="s">
        <v>194</v>
      </c>
      <c r="F14" s="227" t="s">
        <v>497</v>
      </c>
      <c r="G14" s="244"/>
      <c r="H14" s="244"/>
      <c r="I14" s="244"/>
      <c r="J14" s="244"/>
      <c r="K14" s="244"/>
    </row>
    <row r="15" spans="1:11" ht="50.4" customHeight="1">
      <c r="A15" s="2"/>
      <c r="B15" s="254" t="s">
        <v>498</v>
      </c>
      <c r="C15" s="432" t="s">
        <v>499</v>
      </c>
      <c r="D15" s="432"/>
      <c r="E15" s="226" t="s">
        <v>195</v>
      </c>
      <c r="F15" s="227" t="s">
        <v>500</v>
      </c>
      <c r="G15" s="2"/>
      <c r="H15" s="249" t="s">
        <v>398</v>
      </c>
      <c r="I15" s="250"/>
      <c r="J15" s="250"/>
      <c r="K15" s="2"/>
    </row>
    <row r="16" spans="1:11" ht="42.6" customHeight="1">
      <c r="A16" s="2"/>
      <c r="B16" s="254" t="s">
        <v>501</v>
      </c>
      <c r="C16" s="432" t="s">
        <v>502</v>
      </c>
      <c r="D16" s="432"/>
      <c r="E16" s="226" t="s">
        <v>195</v>
      </c>
      <c r="F16" s="227" t="s">
        <v>503</v>
      </c>
      <c r="G16" s="2"/>
      <c r="H16" s="249" t="s">
        <v>401</v>
      </c>
      <c r="I16" s="250"/>
      <c r="J16" s="250"/>
      <c r="K16" s="2"/>
    </row>
    <row r="17" spans="1:9" ht="18.75" customHeight="1">
      <c r="A17" s="250" t="s">
        <v>401</v>
      </c>
      <c r="B17" s="255" t="s">
        <v>504</v>
      </c>
      <c r="C17" s="256"/>
      <c r="D17" s="256"/>
      <c r="E17" s="257"/>
      <c r="F17" s="258"/>
      <c r="G17" s="2"/>
      <c r="H17" s="2"/>
      <c r="I17" s="2"/>
    </row>
    <row r="18" spans="1:9" ht="15.6">
      <c r="A18" s="250" t="s">
        <v>414</v>
      </c>
      <c r="B18" s="473" t="s">
        <v>505</v>
      </c>
      <c r="C18" s="473"/>
      <c r="D18" s="473"/>
      <c r="E18" s="473"/>
      <c r="F18" s="474"/>
      <c r="G18" s="2"/>
      <c r="H18" s="2"/>
      <c r="I18" s="2"/>
    </row>
    <row r="19" spans="1:9" ht="30" customHeight="1">
      <c r="A19" s="250" t="s">
        <v>404</v>
      </c>
      <c r="B19" s="236"/>
      <c r="C19" s="236"/>
      <c r="D19" s="233"/>
      <c r="E19" s="2"/>
      <c r="F19" s="233"/>
      <c r="G19" s="2"/>
      <c r="H19" s="2"/>
      <c r="I19" s="2"/>
    </row>
    <row r="20" spans="1:9" ht="30" customHeight="1">
      <c r="A20" s="2"/>
      <c r="B20" s="450" t="s">
        <v>506</v>
      </c>
      <c r="C20" s="450"/>
      <c r="D20" s="450"/>
      <c r="E20" s="450"/>
      <c r="F20" s="450"/>
      <c r="G20" s="242"/>
      <c r="H20" s="242"/>
      <c r="I20" s="242"/>
    </row>
    <row r="21" spans="1:9" ht="12.75" customHeight="1">
      <c r="A21" s="2"/>
      <c r="B21" s="259"/>
      <c r="C21" s="259"/>
      <c r="D21" s="259"/>
      <c r="E21" s="260"/>
      <c r="F21" s="259"/>
      <c r="G21" s="242"/>
      <c r="H21" s="242"/>
      <c r="I21" s="242"/>
    </row>
    <row r="22" spans="1:9" ht="26.25" customHeight="1">
      <c r="A22" s="244"/>
      <c r="B22" s="245" t="s">
        <v>64</v>
      </c>
      <c r="C22" s="427" t="s">
        <v>387</v>
      </c>
      <c r="D22" s="427"/>
      <c r="E22" s="246" t="s">
        <v>296</v>
      </c>
      <c r="F22" s="247" t="s">
        <v>494</v>
      </c>
      <c r="G22" s="244"/>
      <c r="H22" s="244"/>
      <c r="I22" s="244"/>
    </row>
    <row r="23" spans="1:9" ht="52.2" customHeight="1">
      <c r="A23" s="2"/>
      <c r="B23" s="262" t="s">
        <v>507</v>
      </c>
      <c r="C23" s="464" t="s">
        <v>508</v>
      </c>
      <c r="D23" s="464"/>
      <c r="E23" s="299" t="s">
        <v>195</v>
      </c>
      <c r="F23" s="281" t="s">
        <v>509</v>
      </c>
      <c r="G23" s="2"/>
      <c r="H23" s="2"/>
      <c r="I23" s="2"/>
    </row>
    <row r="24" spans="1:9" ht="58.2" customHeight="1">
      <c r="A24" s="2"/>
      <c r="B24" s="262" t="s">
        <v>510</v>
      </c>
      <c r="C24" s="464" t="s">
        <v>511</v>
      </c>
      <c r="D24" s="464"/>
      <c r="E24" s="299" t="s">
        <v>195</v>
      </c>
      <c r="F24" s="281" t="s">
        <v>512</v>
      </c>
      <c r="G24" s="2"/>
      <c r="H24" s="2"/>
      <c r="I24" s="2"/>
    </row>
    <row r="25" spans="1:9" ht="66.599999999999994" customHeight="1">
      <c r="A25" s="2"/>
      <c r="B25" s="262" t="s">
        <v>513</v>
      </c>
      <c r="C25" s="432" t="s">
        <v>514</v>
      </c>
      <c r="D25" s="432"/>
      <c r="E25" s="300" t="s">
        <v>195</v>
      </c>
      <c r="F25" s="229" t="s">
        <v>515</v>
      </c>
      <c r="G25" s="2"/>
      <c r="H25" s="2"/>
      <c r="I25" s="2"/>
    </row>
    <row r="26" spans="1:9" ht="39.6" customHeight="1">
      <c r="A26" s="2"/>
      <c r="B26" s="262" t="s">
        <v>516</v>
      </c>
      <c r="C26" s="463" t="s">
        <v>517</v>
      </c>
      <c r="D26" s="463"/>
      <c r="E26" s="226" t="s">
        <v>195</v>
      </c>
      <c r="F26" s="227"/>
      <c r="G26" s="2"/>
      <c r="H26" s="2"/>
      <c r="I26" s="2"/>
    </row>
    <row r="27" spans="1:9" ht="52.2" customHeight="1">
      <c r="A27" s="2"/>
      <c r="B27" s="262" t="s">
        <v>518</v>
      </c>
      <c r="C27" s="463" t="s">
        <v>519</v>
      </c>
      <c r="D27" s="433"/>
      <c r="E27" s="226" t="s">
        <v>194</v>
      </c>
      <c r="F27" s="227" t="s">
        <v>520</v>
      </c>
      <c r="G27" s="2"/>
      <c r="H27" s="2"/>
      <c r="I27" s="2"/>
    </row>
    <row r="28" spans="1:9" ht="121.95" customHeight="1">
      <c r="A28" s="2"/>
      <c r="B28" s="262" t="s">
        <v>521</v>
      </c>
      <c r="C28" s="451" t="s">
        <v>522</v>
      </c>
      <c r="D28" s="451"/>
      <c r="E28" s="226" t="s">
        <v>194</v>
      </c>
      <c r="F28" s="227" t="s">
        <v>523</v>
      </c>
      <c r="G28" s="2"/>
      <c r="H28" s="2"/>
      <c r="I28" s="2"/>
    </row>
    <row r="29" spans="1:9" ht="55.2" customHeight="1">
      <c r="A29" s="2"/>
      <c r="B29" s="262" t="s">
        <v>524</v>
      </c>
      <c r="C29" s="456" t="s">
        <v>525</v>
      </c>
      <c r="D29" s="456"/>
      <c r="E29" s="300" t="s">
        <v>195</v>
      </c>
      <c r="F29" s="229" t="s">
        <v>526</v>
      </c>
      <c r="G29" s="2"/>
      <c r="H29" s="2"/>
      <c r="I29" s="2"/>
    </row>
    <row r="30" spans="1:9" ht="18.75" customHeight="1">
      <c r="A30" s="250" t="s">
        <v>401</v>
      </c>
      <c r="B30" s="255" t="s">
        <v>527</v>
      </c>
      <c r="C30" s="256"/>
      <c r="D30" s="256"/>
      <c r="E30" s="257"/>
      <c r="F30" s="258"/>
      <c r="G30" s="2"/>
      <c r="H30" s="2"/>
      <c r="I30" s="2"/>
    </row>
    <row r="31" spans="1:9" ht="63" customHeight="1">
      <c r="A31" s="250" t="s">
        <v>414</v>
      </c>
      <c r="B31" s="442" t="s">
        <v>528</v>
      </c>
      <c r="C31" s="443"/>
      <c r="D31" s="443"/>
      <c r="E31" s="443"/>
      <c r="F31" s="444"/>
      <c r="G31" s="2"/>
      <c r="H31" s="2"/>
      <c r="I31" s="2"/>
    </row>
    <row r="32" spans="1:9" ht="27" customHeight="1">
      <c r="A32" s="250"/>
      <c r="B32" s="445"/>
      <c r="C32" s="446"/>
      <c r="D32" s="446"/>
      <c r="E32" s="446"/>
      <c r="F32" s="447"/>
      <c r="G32" s="2"/>
      <c r="H32" s="2"/>
      <c r="I32" s="2"/>
    </row>
    <row r="33" spans="1:9" ht="15.6">
      <c r="A33" s="2"/>
      <c r="B33" s="236"/>
      <c r="C33" s="236"/>
      <c r="D33" s="233"/>
      <c r="E33" s="2"/>
      <c r="F33" s="233"/>
      <c r="G33" s="2"/>
      <c r="H33" s="2"/>
      <c r="I33" s="2"/>
    </row>
    <row r="34" spans="1:9" ht="26.25" customHeight="1">
      <c r="A34" s="2"/>
      <c r="B34" s="450" t="s">
        <v>529</v>
      </c>
      <c r="C34" s="450"/>
      <c r="D34" s="450"/>
      <c r="E34" s="450"/>
      <c r="F34" s="450"/>
      <c r="G34" s="242"/>
      <c r="H34" s="242"/>
      <c r="I34" s="242"/>
    </row>
    <row r="35" spans="1:9" ht="15.6">
      <c r="A35" s="263"/>
      <c r="B35" s="264"/>
      <c r="C35" s="264"/>
      <c r="D35" s="265"/>
      <c r="E35" s="263"/>
      <c r="F35" s="265"/>
      <c r="G35" s="263"/>
      <c r="H35" s="263"/>
      <c r="I35" s="263"/>
    </row>
    <row r="36" spans="1:9" ht="26.25" customHeight="1">
      <c r="A36" s="244"/>
      <c r="B36" s="245" t="s">
        <v>64</v>
      </c>
      <c r="C36" s="427" t="s">
        <v>387</v>
      </c>
      <c r="D36" s="428"/>
      <c r="E36" s="246" t="s">
        <v>296</v>
      </c>
      <c r="F36" s="247" t="s">
        <v>494</v>
      </c>
      <c r="G36" s="244"/>
      <c r="H36" s="244"/>
      <c r="I36" s="244"/>
    </row>
    <row r="37" spans="1:9" ht="62.4">
      <c r="A37" s="263"/>
      <c r="B37" s="254" t="s">
        <v>530</v>
      </c>
      <c r="C37" s="432" t="s">
        <v>531</v>
      </c>
      <c r="D37" s="433"/>
      <c r="E37" s="230" t="s">
        <v>194</v>
      </c>
      <c r="F37" s="227" t="s">
        <v>532</v>
      </c>
      <c r="G37" s="263"/>
      <c r="H37" s="263"/>
      <c r="I37" s="263"/>
    </row>
    <row r="38" spans="1:9" ht="60" customHeight="1">
      <c r="A38" s="263"/>
      <c r="B38" s="254" t="s">
        <v>533</v>
      </c>
      <c r="C38" s="432" t="s">
        <v>534</v>
      </c>
      <c r="D38" s="433"/>
      <c r="E38" s="230" t="s">
        <v>195</v>
      </c>
      <c r="F38" s="227" t="s">
        <v>535</v>
      </c>
      <c r="G38" s="263"/>
      <c r="H38" s="263"/>
      <c r="I38" s="263"/>
    </row>
    <row r="39" spans="1:9" ht="60" customHeight="1">
      <c r="A39" s="263"/>
      <c r="B39" s="254" t="s">
        <v>536</v>
      </c>
      <c r="C39" s="432" t="s">
        <v>537</v>
      </c>
      <c r="D39" s="433"/>
      <c r="E39" s="230" t="s">
        <v>195</v>
      </c>
      <c r="F39" s="227" t="s">
        <v>538</v>
      </c>
      <c r="G39" s="263"/>
      <c r="H39" s="263"/>
      <c r="I39" s="263"/>
    </row>
    <row r="40" spans="1:9" ht="70.95" customHeight="1">
      <c r="A40" s="263"/>
      <c r="B40" s="254" t="s">
        <v>539</v>
      </c>
      <c r="C40" s="463" t="s">
        <v>540</v>
      </c>
      <c r="D40" s="433"/>
      <c r="E40" s="230" t="s">
        <v>195</v>
      </c>
      <c r="F40" s="227" t="s">
        <v>541</v>
      </c>
      <c r="G40" s="263"/>
      <c r="H40" s="263"/>
      <c r="I40" s="263"/>
    </row>
    <row r="41" spans="1:9" ht="60" customHeight="1">
      <c r="A41" s="263"/>
      <c r="B41" s="254" t="s">
        <v>542</v>
      </c>
      <c r="C41" s="451" t="s">
        <v>543</v>
      </c>
      <c r="D41" s="451"/>
      <c r="E41" s="230" t="s">
        <v>195</v>
      </c>
      <c r="F41" s="227" t="s">
        <v>544</v>
      </c>
      <c r="G41" s="263"/>
      <c r="H41" s="263"/>
      <c r="I41" s="263"/>
    </row>
    <row r="42" spans="1:9" ht="18.75" customHeight="1">
      <c r="A42" s="263"/>
      <c r="B42" s="255" t="s">
        <v>545</v>
      </c>
      <c r="C42" s="268"/>
      <c r="D42" s="268"/>
      <c r="E42" s="269"/>
      <c r="F42" s="270"/>
      <c r="G42" s="263"/>
      <c r="H42" s="263"/>
      <c r="I42" s="263"/>
    </row>
    <row r="43" spans="1:9" ht="21" customHeight="1">
      <c r="A43" s="263"/>
      <c r="B43" s="470" t="s">
        <v>546</v>
      </c>
      <c r="C43" s="471"/>
      <c r="D43" s="471"/>
      <c r="E43" s="471"/>
      <c r="F43" s="472"/>
      <c r="G43" s="263"/>
      <c r="H43" s="263"/>
      <c r="I43" s="263"/>
    </row>
    <row r="44" spans="1:9" ht="34.5" customHeight="1">
      <c r="A44" s="2"/>
      <c r="B44" s="236"/>
      <c r="C44" s="236"/>
      <c r="D44" s="271"/>
      <c r="E44" s="272"/>
      <c r="F44" s="271"/>
      <c r="G44" s="2"/>
      <c r="H44" s="2"/>
      <c r="I44" s="2"/>
    </row>
    <row r="45" spans="1:9" ht="23.25" customHeight="1">
      <c r="A45" s="2"/>
      <c r="B45" s="450" t="s">
        <v>547</v>
      </c>
      <c r="C45" s="450"/>
      <c r="D45" s="450"/>
      <c r="E45" s="450"/>
      <c r="F45" s="450"/>
      <c r="G45" s="242"/>
      <c r="H45" s="242"/>
      <c r="I45" s="242"/>
    </row>
    <row r="46" spans="1:9" ht="15.6">
      <c r="A46" s="2"/>
      <c r="B46" s="236"/>
      <c r="C46" s="236"/>
      <c r="D46" s="233"/>
      <c r="E46" s="2"/>
      <c r="F46" s="233"/>
      <c r="G46" s="2"/>
      <c r="H46" s="2"/>
      <c r="I46" s="2"/>
    </row>
    <row r="47" spans="1:9" ht="26.25" customHeight="1">
      <c r="A47" s="244"/>
      <c r="B47" s="245" t="s">
        <v>64</v>
      </c>
      <c r="C47" s="427" t="s">
        <v>387</v>
      </c>
      <c r="D47" s="428"/>
      <c r="E47" s="246" t="s">
        <v>296</v>
      </c>
      <c r="F47" s="247" t="s">
        <v>494</v>
      </c>
      <c r="G47" s="244"/>
      <c r="H47" s="244"/>
      <c r="I47" s="244"/>
    </row>
    <row r="48" spans="1:9" ht="50.4" customHeight="1">
      <c r="A48" s="2"/>
      <c r="B48" s="254" t="s">
        <v>548</v>
      </c>
      <c r="C48" s="432" t="s">
        <v>549</v>
      </c>
      <c r="D48" s="433"/>
      <c r="E48" s="226" t="s">
        <v>194</v>
      </c>
      <c r="F48" s="227" t="s">
        <v>550</v>
      </c>
      <c r="G48" s="2"/>
      <c r="H48" s="2"/>
      <c r="I48" s="2"/>
    </row>
    <row r="49" spans="1:9" ht="54" customHeight="1">
      <c r="A49" s="2"/>
      <c r="B49" s="254" t="s">
        <v>551</v>
      </c>
      <c r="C49" s="464" t="s">
        <v>552</v>
      </c>
      <c r="D49" s="464"/>
      <c r="E49" s="301" t="s">
        <v>194</v>
      </c>
      <c r="F49" s="281" t="s">
        <v>553</v>
      </c>
      <c r="G49" s="2"/>
      <c r="H49" s="2"/>
      <c r="I49" s="2"/>
    </row>
    <row r="50" spans="1:9" ht="88.2" customHeight="1">
      <c r="A50" s="2"/>
      <c r="B50" s="254" t="s">
        <v>554</v>
      </c>
      <c r="C50" s="432" t="s">
        <v>555</v>
      </c>
      <c r="D50" s="433"/>
      <c r="E50" s="226" t="s">
        <v>194</v>
      </c>
      <c r="F50" s="227" t="s">
        <v>556</v>
      </c>
      <c r="G50" s="2"/>
      <c r="H50" s="2"/>
      <c r="I50" s="2"/>
    </row>
    <row r="51" spans="1:9" ht="69.599999999999994" customHeight="1">
      <c r="A51" s="2"/>
      <c r="B51" s="254" t="s">
        <v>557</v>
      </c>
      <c r="C51" s="463" t="s">
        <v>558</v>
      </c>
      <c r="D51" s="433"/>
      <c r="E51" s="226" t="s">
        <v>194</v>
      </c>
      <c r="F51" s="227" t="s">
        <v>559</v>
      </c>
      <c r="G51" s="2"/>
      <c r="H51" s="2"/>
      <c r="I51" s="2"/>
    </row>
    <row r="52" spans="1:9" ht="19.95" customHeight="1">
      <c r="A52" s="2"/>
      <c r="B52" s="254" t="s">
        <v>560</v>
      </c>
      <c r="C52" s="463" t="s">
        <v>561</v>
      </c>
      <c r="D52" s="433"/>
      <c r="E52" s="226" t="s">
        <v>194</v>
      </c>
      <c r="F52" s="227" t="s">
        <v>562</v>
      </c>
      <c r="G52" s="2"/>
      <c r="H52" s="2"/>
      <c r="I52" s="2"/>
    </row>
    <row r="53" spans="1:9" ht="19.95" customHeight="1">
      <c r="A53" s="2"/>
      <c r="B53" s="254" t="s">
        <v>563</v>
      </c>
      <c r="C53" s="463" t="s">
        <v>564</v>
      </c>
      <c r="D53" s="433"/>
      <c r="E53" s="226" t="s">
        <v>195</v>
      </c>
      <c r="F53" s="227" t="s">
        <v>565</v>
      </c>
      <c r="G53" s="2"/>
      <c r="H53" s="2"/>
      <c r="I53" s="2"/>
    </row>
    <row r="54" spans="1:9" ht="43.2" customHeight="1">
      <c r="A54" s="2"/>
      <c r="B54" s="254" t="s">
        <v>566</v>
      </c>
      <c r="C54" s="463" t="s">
        <v>567</v>
      </c>
      <c r="D54" s="433"/>
      <c r="E54" s="226" t="s">
        <v>195</v>
      </c>
      <c r="F54" s="227" t="s">
        <v>568</v>
      </c>
      <c r="G54" s="2"/>
      <c r="H54" s="2"/>
      <c r="I54" s="2"/>
    </row>
    <row r="55" spans="1:9" ht="43.2" customHeight="1">
      <c r="A55" s="2"/>
      <c r="B55" s="254" t="s">
        <v>569</v>
      </c>
      <c r="C55" s="463" t="s">
        <v>570</v>
      </c>
      <c r="D55" s="433"/>
      <c r="E55" s="226" t="s">
        <v>195</v>
      </c>
      <c r="F55" s="227" t="s">
        <v>568</v>
      </c>
      <c r="G55" s="2"/>
      <c r="H55" s="2"/>
      <c r="I55" s="2"/>
    </row>
    <row r="56" spans="1:9" ht="19.95" customHeight="1">
      <c r="A56" s="2"/>
      <c r="B56" s="254" t="s">
        <v>571</v>
      </c>
      <c r="C56" s="463" t="s">
        <v>572</v>
      </c>
      <c r="D56" s="433"/>
      <c r="E56" s="226" t="s">
        <v>194</v>
      </c>
      <c r="F56" s="227" t="s">
        <v>562</v>
      </c>
      <c r="G56" s="2"/>
      <c r="H56" s="2"/>
      <c r="I56" s="2"/>
    </row>
    <row r="57" spans="1:9" ht="19.95" customHeight="1">
      <c r="A57" s="2"/>
      <c r="B57" s="254" t="s">
        <v>573</v>
      </c>
      <c r="C57" s="463" t="s">
        <v>574</v>
      </c>
      <c r="D57" s="433"/>
      <c r="E57" s="226" t="s">
        <v>195</v>
      </c>
      <c r="F57" s="227"/>
      <c r="G57" s="2"/>
      <c r="H57" s="2"/>
      <c r="I57" s="2"/>
    </row>
    <row r="58" spans="1:9" ht="19.95" customHeight="1">
      <c r="A58" s="2"/>
      <c r="B58" s="254" t="s">
        <v>575</v>
      </c>
      <c r="C58" s="451" t="s">
        <v>576</v>
      </c>
      <c r="D58" s="451"/>
      <c r="E58" s="226"/>
      <c r="F58" s="227" t="s">
        <v>577</v>
      </c>
      <c r="G58" s="2"/>
      <c r="H58" s="2"/>
      <c r="I58" s="2"/>
    </row>
    <row r="59" spans="1:9" ht="55.95" customHeight="1">
      <c r="A59" s="2"/>
      <c r="B59" s="254" t="s">
        <v>578</v>
      </c>
      <c r="C59" s="451" t="s">
        <v>579</v>
      </c>
      <c r="D59" s="451"/>
      <c r="E59" s="226" t="s">
        <v>194</v>
      </c>
      <c r="F59" s="227"/>
      <c r="G59" s="2"/>
      <c r="H59" s="2"/>
      <c r="I59" s="2"/>
    </row>
    <row r="60" spans="1:9" ht="43.95" customHeight="1">
      <c r="A60" s="2"/>
      <c r="B60" s="465" t="s">
        <v>580</v>
      </c>
      <c r="C60" s="468"/>
      <c r="D60" s="468"/>
      <c r="E60" s="468"/>
      <c r="F60" s="469"/>
      <c r="G60" s="2"/>
      <c r="H60" s="2"/>
      <c r="I60" s="2"/>
    </row>
    <row r="61" spans="1:9" ht="52.95" customHeight="1">
      <c r="A61" s="2"/>
      <c r="B61" s="254" t="s">
        <v>581</v>
      </c>
      <c r="C61" s="451" t="s">
        <v>582</v>
      </c>
      <c r="D61" s="451"/>
      <c r="E61" s="226" t="s">
        <v>194</v>
      </c>
      <c r="F61" s="227" t="s">
        <v>583</v>
      </c>
      <c r="G61" s="2"/>
      <c r="H61" s="2"/>
      <c r="I61" s="2"/>
    </row>
    <row r="62" spans="1:9" ht="18.75" customHeight="1">
      <c r="A62" s="250" t="s">
        <v>401</v>
      </c>
      <c r="B62" s="255" t="s">
        <v>584</v>
      </c>
      <c r="C62" s="256"/>
      <c r="D62" s="256"/>
      <c r="E62" s="257"/>
      <c r="F62" s="258"/>
      <c r="G62" s="2"/>
      <c r="H62" s="2"/>
      <c r="I62" s="2"/>
    </row>
    <row r="63" spans="1:9" ht="60" customHeight="1">
      <c r="A63" s="250" t="s">
        <v>414</v>
      </c>
      <c r="B63" s="442" t="s">
        <v>585</v>
      </c>
      <c r="C63" s="479"/>
      <c r="D63" s="479"/>
      <c r="E63" s="479"/>
      <c r="F63" s="480"/>
      <c r="G63" s="2"/>
      <c r="H63" s="2"/>
      <c r="I63" s="2"/>
    </row>
    <row r="64" spans="1:9" ht="38.25" customHeight="1">
      <c r="A64" s="2"/>
      <c r="B64" s="236"/>
      <c r="C64" s="236"/>
      <c r="D64" s="235"/>
      <c r="E64" s="243"/>
      <c r="F64" s="235"/>
      <c r="G64" s="242"/>
      <c r="H64" s="242"/>
      <c r="I64" s="242"/>
    </row>
    <row r="65" spans="1:9" ht="26.25" customHeight="1">
      <c r="A65" s="2"/>
      <c r="B65" s="450" t="s">
        <v>586</v>
      </c>
      <c r="C65" s="450"/>
      <c r="D65" s="450"/>
      <c r="E65" s="450"/>
      <c r="F65" s="450"/>
      <c r="G65" s="242"/>
      <c r="H65" s="242"/>
      <c r="I65" s="242"/>
    </row>
    <row r="66" spans="1:9" ht="15.6">
      <c r="A66" s="2"/>
      <c r="B66" s="236"/>
      <c r="C66" s="236"/>
      <c r="D66" s="233"/>
      <c r="E66" s="2"/>
      <c r="F66" s="233"/>
      <c r="G66" s="2"/>
      <c r="H66" s="2"/>
      <c r="I66" s="2"/>
    </row>
    <row r="67" spans="1:9" ht="26.25" customHeight="1">
      <c r="A67" s="244"/>
      <c r="B67" s="245" t="s">
        <v>64</v>
      </c>
      <c r="C67" s="427" t="s">
        <v>387</v>
      </c>
      <c r="D67" s="428"/>
      <c r="E67" s="246" t="s">
        <v>296</v>
      </c>
      <c r="F67" s="247" t="s">
        <v>494</v>
      </c>
      <c r="G67" s="244"/>
      <c r="H67" s="244"/>
      <c r="I67" s="244"/>
    </row>
    <row r="68" spans="1:9" ht="37.950000000000003" customHeight="1">
      <c r="A68" s="251"/>
      <c r="B68" s="254" t="s">
        <v>587</v>
      </c>
      <c r="C68" s="451" t="s">
        <v>588</v>
      </c>
      <c r="D68" s="451"/>
      <c r="E68" s="226" t="s">
        <v>195</v>
      </c>
      <c r="F68" s="227" t="s">
        <v>589</v>
      </c>
      <c r="G68" s="251"/>
      <c r="H68" s="251"/>
      <c r="I68" s="251"/>
    </row>
    <row r="69" spans="1:9" ht="58.95" customHeight="1">
      <c r="A69" s="251"/>
      <c r="B69" s="254" t="s">
        <v>590</v>
      </c>
      <c r="C69" s="451" t="s">
        <v>591</v>
      </c>
      <c r="D69" s="451"/>
      <c r="E69" s="226" t="s">
        <v>194</v>
      </c>
      <c r="F69" s="227" t="s">
        <v>592</v>
      </c>
      <c r="G69" s="251"/>
      <c r="H69" s="251"/>
      <c r="I69" s="251"/>
    </row>
    <row r="70" spans="1:9" ht="52.5" customHeight="1">
      <c r="A70" s="251"/>
      <c r="B70" s="262" t="s">
        <v>593</v>
      </c>
      <c r="C70" s="432" t="s">
        <v>594</v>
      </c>
      <c r="D70" s="433"/>
      <c r="E70" s="226" t="s">
        <v>194</v>
      </c>
      <c r="F70" s="227" t="s">
        <v>595</v>
      </c>
      <c r="G70" s="251"/>
      <c r="H70" s="251"/>
      <c r="I70" s="251"/>
    </row>
    <row r="71" spans="1:9" ht="37.950000000000003" customHeight="1">
      <c r="A71" s="251"/>
      <c r="B71" s="465" t="s">
        <v>596</v>
      </c>
      <c r="C71" s="466"/>
      <c r="D71" s="466"/>
      <c r="E71" s="466"/>
      <c r="F71" s="467"/>
      <c r="G71" s="251"/>
      <c r="H71" s="251"/>
      <c r="I71" s="251"/>
    </row>
    <row r="72" spans="1:9" ht="27.6" customHeight="1">
      <c r="A72" s="251"/>
      <c r="B72" s="262" t="s">
        <v>597</v>
      </c>
      <c r="C72" s="463" t="s">
        <v>598</v>
      </c>
      <c r="D72" s="433"/>
      <c r="E72" s="226" t="s">
        <v>194</v>
      </c>
      <c r="F72" s="227" t="s">
        <v>599</v>
      </c>
      <c r="G72" s="251"/>
      <c r="H72" s="251"/>
      <c r="I72" s="251"/>
    </row>
    <row r="73" spans="1:9" ht="54.6" customHeight="1">
      <c r="A73" s="251"/>
      <c r="B73" s="262" t="s">
        <v>600</v>
      </c>
      <c r="C73" s="463" t="s">
        <v>601</v>
      </c>
      <c r="D73" s="433"/>
      <c r="E73" s="226" t="s">
        <v>194</v>
      </c>
      <c r="F73" s="227" t="s">
        <v>602</v>
      </c>
      <c r="G73" s="251"/>
      <c r="H73" s="251"/>
      <c r="I73" s="251"/>
    </row>
    <row r="74" spans="1:9" ht="57" customHeight="1">
      <c r="A74" s="251"/>
      <c r="B74" s="262" t="s">
        <v>603</v>
      </c>
      <c r="C74" s="463" t="s">
        <v>604</v>
      </c>
      <c r="D74" s="433"/>
      <c r="E74" s="226" t="s">
        <v>194</v>
      </c>
      <c r="F74" s="227" t="s">
        <v>605</v>
      </c>
      <c r="G74" s="251"/>
      <c r="H74" s="251"/>
      <c r="I74" s="251"/>
    </row>
    <row r="75" spans="1:9" ht="18.75" customHeight="1">
      <c r="A75" s="250" t="s">
        <v>401</v>
      </c>
      <c r="B75" s="255" t="s">
        <v>606</v>
      </c>
      <c r="C75" s="256"/>
      <c r="D75" s="256"/>
      <c r="E75" s="257"/>
      <c r="F75" s="258"/>
      <c r="G75" s="2"/>
      <c r="H75" s="2"/>
      <c r="I75" s="2"/>
    </row>
    <row r="76" spans="1:9" ht="18.600000000000001" customHeight="1">
      <c r="A76" s="250" t="s">
        <v>414</v>
      </c>
      <c r="B76" s="445" t="s">
        <v>607</v>
      </c>
      <c r="C76" s="446"/>
      <c r="D76" s="446"/>
      <c r="E76" s="446"/>
      <c r="F76" s="447"/>
      <c r="G76" s="2"/>
      <c r="H76" s="2"/>
      <c r="I76" s="2"/>
    </row>
    <row r="77" spans="1:9" ht="15.6">
      <c r="A77" s="2"/>
      <c r="B77" s="2"/>
      <c r="C77" s="236"/>
      <c r="D77" s="233"/>
      <c r="E77" s="2"/>
      <c r="F77" s="233"/>
      <c r="G77" s="2"/>
      <c r="H77" s="2"/>
      <c r="I77" s="2"/>
    </row>
    <row r="78" spans="1:9" ht="26.25" customHeight="1">
      <c r="A78" s="2"/>
      <c r="B78" s="450" t="s">
        <v>608</v>
      </c>
      <c r="C78" s="450"/>
      <c r="D78" s="450"/>
      <c r="E78" s="450"/>
      <c r="F78" s="450"/>
      <c r="G78" s="242"/>
      <c r="H78" s="242"/>
      <c r="I78" s="242"/>
    </row>
    <row r="79" spans="1:9" ht="15.6">
      <c r="A79" s="2"/>
      <c r="B79" s="236"/>
      <c r="C79" s="236"/>
      <c r="D79" s="233"/>
      <c r="E79" s="2"/>
      <c r="F79" s="233"/>
      <c r="G79" s="2"/>
      <c r="H79" s="2"/>
      <c r="I79" s="2"/>
    </row>
    <row r="80" spans="1:9" ht="26.25" customHeight="1">
      <c r="A80" s="244"/>
      <c r="B80" s="245" t="s">
        <v>64</v>
      </c>
      <c r="C80" s="427" t="s">
        <v>387</v>
      </c>
      <c r="D80" s="428"/>
      <c r="E80" s="246" t="s">
        <v>296</v>
      </c>
      <c r="F80" s="247" t="s">
        <v>494</v>
      </c>
      <c r="G80" s="244"/>
      <c r="H80" s="244"/>
      <c r="I80" s="244"/>
    </row>
    <row r="81" spans="1:9" ht="55.2" customHeight="1">
      <c r="A81" s="244"/>
      <c r="B81" s="273" t="s">
        <v>609</v>
      </c>
      <c r="C81" s="463" t="s">
        <v>610</v>
      </c>
      <c r="D81" s="433"/>
      <c r="E81" s="226" t="s">
        <v>194</v>
      </c>
      <c r="F81" s="227" t="s">
        <v>611</v>
      </c>
      <c r="G81" s="244"/>
      <c r="H81" s="244"/>
      <c r="I81" s="244"/>
    </row>
    <row r="82" spans="1:9" ht="41.4" customHeight="1">
      <c r="A82" s="251"/>
      <c r="B82" s="262" t="s">
        <v>612</v>
      </c>
      <c r="C82" s="432" t="s">
        <v>613</v>
      </c>
      <c r="D82" s="433"/>
      <c r="E82" s="226" t="s">
        <v>195</v>
      </c>
      <c r="F82" s="227" t="s">
        <v>614</v>
      </c>
      <c r="G82" s="251"/>
      <c r="H82" s="251"/>
      <c r="I82" s="251"/>
    </row>
    <row r="83" spans="1:9" ht="52.95" customHeight="1">
      <c r="A83" s="251"/>
      <c r="B83" s="254" t="s">
        <v>615</v>
      </c>
      <c r="C83" s="432" t="s">
        <v>616</v>
      </c>
      <c r="D83" s="433"/>
      <c r="E83" s="226" t="s">
        <v>194</v>
      </c>
      <c r="F83" s="227" t="s">
        <v>617</v>
      </c>
      <c r="G83" s="251"/>
      <c r="H83" s="251"/>
      <c r="I83" s="251"/>
    </row>
    <row r="84" spans="1:9" ht="51.6" customHeight="1">
      <c r="A84" s="251"/>
      <c r="B84" s="254" t="s">
        <v>618</v>
      </c>
      <c r="C84" s="463" t="s">
        <v>619</v>
      </c>
      <c r="D84" s="433"/>
      <c r="E84" s="226" t="s">
        <v>195</v>
      </c>
      <c r="F84" s="227" t="s">
        <v>620</v>
      </c>
      <c r="G84" s="251"/>
      <c r="H84" s="251"/>
      <c r="I84" s="251"/>
    </row>
    <row r="85" spans="1:9" ht="35.4" customHeight="1">
      <c r="A85" s="251"/>
      <c r="B85" s="254" t="s">
        <v>621</v>
      </c>
      <c r="C85" s="463" t="s">
        <v>622</v>
      </c>
      <c r="D85" s="433"/>
      <c r="E85" s="226" t="s">
        <v>195</v>
      </c>
      <c r="F85" s="227" t="s">
        <v>623</v>
      </c>
      <c r="G85" s="251"/>
      <c r="H85" s="251"/>
      <c r="I85" s="251"/>
    </row>
    <row r="86" spans="1:9" ht="19.95" customHeight="1">
      <c r="A86" s="251"/>
      <c r="B86" s="254" t="s">
        <v>624</v>
      </c>
      <c r="C86" s="451" t="s">
        <v>625</v>
      </c>
      <c r="D86" s="451"/>
      <c r="E86" s="226" t="s">
        <v>195</v>
      </c>
      <c r="F86" s="227" t="s">
        <v>626</v>
      </c>
      <c r="G86" s="251"/>
      <c r="H86" s="251"/>
      <c r="I86" s="251"/>
    </row>
    <row r="87" spans="1:9" ht="34.950000000000003" customHeight="1">
      <c r="A87" s="251"/>
      <c r="B87" s="254" t="s">
        <v>627</v>
      </c>
      <c r="C87" s="463" t="s">
        <v>628</v>
      </c>
      <c r="D87" s="433"/>
      <c r="E87" s="226" t="s">
        <v>195</v>
      </c>
      <c r="F87" s="227" t="s">
        <v>623</v>
      </c>
      <c r="G87" s="251"/>
      <c r="H87" s="251"/>
      <c r="I87" s="251"/>
    </row>
    <row r="88" spans="1:9" ht="40.950000000000003" customHeight="1">
      <c r="A88" s="251"/>
      <c r="B88" s="254" t="s">
        <v>629</v>
      </c>
      <c r="C88" s="451" t="s">
        <v>630</v>
      </c>
      <c r="D88" s="451"/>
      <c r="E88" s="226" t="s">
        <v>195</v>
      </c>
      <c r="F88" s="227" t="s">
        <v>623</v>
      </c>
      <c r="G88" s="251"/>
      <c r="H88" s="251"/>
      <c r="I88" s="251"/>
    </row>
    <row r="89" spans="1:9" ht="37.200000000000003" customHeight="1">
      <c r="A89" s="251"/>
      <c r="B89" s="254" t="s">
        <v>631</v>
      </c>
      <c r="C89" s="464" t="s">
        <v>632</v>
      </c>
      <c r="D89" s="464"/>
      <c r="E89" s="301" t="s">
        <v>195</v>
      </c>
      <c r="F89" s="281" t="s">
        <v>623</v>
      </c>
      <c r="G89" s="251"/>
      <c r="H89" s="251"/>
      <c r="I89" s="251"/>
    </row>
    <row r="90" spans="1:9" ht="56.4" customHeight="1">
      <c r="A90" s="251"/>
      <c r="B90" s="254" t="s">
        <v>633</v>
      </c>
      <c r="C90" s="477" t="s">
        <v>634</v>
      </c>
      <c r="D90" s="478"/>
      <c r="E90" s="301" t="s">
        <v>195</v>
      </c>
      <c r="F90" s="281" t="s">
        <v>623</v>
      </c>
      <c r="G90" s="251"/>
      <c r="H90" s="251"/>
      <c r="I90" s="251"/>
    </row>
    <row r="91" spans="1:9" ht="69.599999999999994" customHeight="1">
      <c r="A91" s="251"/>
      <c r="B91" s="254" t="s">
        <v>635</v>
      </c>
      <c r="C91" s="451" t="s">
        <v>636</v>
      </c>
      <c r="D91" s="451"/>
      <c r="E91" s="226" t="s">
        <v>195</v>
      </c>
      <c r="F91" s="227" t="s">
        <v>623</v>
      </c>
      <c r="G91" s="251"/>
      <c r="H91" s="251"/>
      <c r="I91" s="251"/>
    </row>
    <row r="92" spans="1:9" ht="18.75" customHeight="1">
      <c r="A92" s="250"/>
      <c r="B92" s="255" t="s">
        <v>637</v>
      </c>
      <c r="C92" s="256"/>
      <c r="D92" s="256"/>
      <c r="E92" s="257"/>
      <c r="F92" s="258"/>
      <c r="G92" s="2"/>
      <c r="H92" s="2"/>
      <c r="I92" s="2"/>
    </row>
    <row r="93" spans="1:9" ht="30.6" customHeight="1">
      <c r="A93" s="250"/>
      <c r="B93" s="445" t="s">
        <v>638</v>
      </c>
      <c r="C93" s="446"/>
      <c r="D93" s="446"/>
      <c r="E93" s="446"/>
      <c r="F93" s="447"/>
      <c r="G93" s="2"/>
      <c r="H93" s="2"/>
      <c r="I93" s="2"/>
    </row>
    <row r="94" spans="1:9" ht="15.6">
      <c r="A94" s="2"/>
      <c r="B94" s="2"/>
      <c r="C94" s="236"/>
      <c r="D94" s="233"/>
      <c r="E94" s="2"/>
      <c r="F94" s="233"/>
      <c r="G94" s="2"/>
      <c r="H94" s="2"/>
      <c r="I94" s="2"/>
    </row>
    <row r="95" spans="1:9" ht="26.25" customHeight="1">
      <c r="A95" s="2"/>
      <c r="B95" s="450" t="s">
        <v>639</v>
      </c>
      <c r="C95" s="450"/>
      <c r="D95" s="450"/>
      <c r="E95" s="450"/>
      <c r="F95" s="450"/>
      <c r="G95" s="242"/>
      <c r="H95" s="242"/>
      <c r="I95" s="242"/>
    </row>
    <row r="96" spans="1:9" ht="15.6">
      <c r="A96" s="2"/>
      <c r="B96" s="236"/>
      <c r="C96" s="236"/>
      <c r="D96" s="233"/>
      <c r="E96" s="2"/>
      <c r="F96" s="233"/>
      <c r="G96" s="2"/>
      <c r="H96" s="2"/>
      <c r="I96" s="2"/>
    </row>
    <row r="97" spans="1:9" ht="26.25" customHeight="1">
      <c r="A97" s="244"/>
      <c r="B97" s="245" t="s">
        <v>64</v>
      </c>
      <c r="C97" s="427" t="s">
        <v>387</v>
      </c>
      <c r="D97" s="428"/>
      <c r="E97" s="246" t="s">
        <v>296</v>
      </c>
      <c r="F97" s="247" t="s">
        <v>494</v>
      </c>
      <c r="G97" s="244"/>
      <c r="H97" s="244"/>
      <c r="I97" s="244"/>
    </row>
    <row r="98" spans="1:9" ht="56.4" customHeight="1">
      <c r="A98" s="251"/>
      <c r="B98" s="262" t="s">
        <v>640</v>
      </c>
      <c r="C98" s="417" t="s">
        <v>641</v>
      </c>
      <c r="D98" s="418"/>
      <c r="E98" s="230" t="s">
        <v>195</v>
      </c>
      <c r="F98" s="227"/>
      <c r="G98" s="251"/>
      <c r="H98" s="251"/>
      <c r="I98" s="251"/>
    </row>
    <row r="99" spans="1:9" ht="40.950000000000003" customHeight="1">
      <c r="A99" s="251"/>
      <c r="B99" s="254" t="s">
        <v>642</v>
      </c>
      <c r="C99" s="432" t="s">
        <v>643</v>
      </c>
      <c r="D99" s="433"/>
      <c r="E99" s="230" t="s">
        <v>195</v>
      </c>
      <c r="F99" s="227"/>
      <c r="G99" s="251"/>
      <c r="H99" s="251"/>
      <c r="I99" s="251"/>
    </row>
    <row r="100" spans="1:9" ht="18.75" customHeight="1">
      <c r="A100" s="250"/>
      <c r="B100" s="255" t="s">
        <v>644</v>
      </c>
      <c r="C100" s="256"/>
      <c r="D100" s="256"/>
      <c r="E100" s="257"/>
      <c r="F100" s="258"/>
      <c r="G100" s="2"/>
      <c r="H100" s="2"/>
      <c r="I100" s="2"/>
    </row>
    <row r="101" spans="1:9" ht="25.95" customHeight="1">
      <c r="A101" s="250"/>
      <c r="B101" s="445" t="s">
        <v>645</v>
      </c>
      <c r="C101" s="446"/>
      <c r="D101" s="446"/>
      <c r="E101" s="446"/>
      <c r="F101" s="447"/>
      <c r="G101" s="2"/>
      <c r="H101" s="2"/>
      <c r="I101" s="2"/>
    </row>
    <row r="102" spans="1:9" ht="15.6">
      <c r="A102" s="2"/>
      <c r="B102" s="236"/>
      <c r="C102" s="236"/>
      <c r="D102" s="233"/>
      <c r="E102" s="2"/>
      <c r="F102" s="233"/>
      <c r="G102" s="2"/>
      <c r="H102" s="2"/>
      <c r="I102" s="2"/>
    </row>
  </sheetData>
  <sheetProtection algorithmName="SHA-512" hashValue="Me6eT/YeqeB1dCWc6wm4/UvT/DfdVZeSWk72W9vofR3tDZ/8v/NcsGLUxjvnKcJgzy+/YAko73l7T4TLMqADlw==" saltValue="eLfIypD4duiwlbxHftKtfg==" spinCount="100000" sheet="1" formatCells="0" formatColumns="0" formatRows="0" insertColumns="0" insertRows="0" insertHyperlinks="0"/>
  <mergeCells count="74">
    <mergeCell ref="C55:D55"/>
    <mergeCell ref="C85:D85"/>
    <mergeCell ref="B63:F63"/>
    <mergeCell ref="C82:D82"/>
    <mergeCell ref="B76:F76"/>
    <mergeCell ref="B78:F78"/>
    <mergeCell ref="C80:D80"/>
    <mergeCell ref="C74:D74"/>
    <mergeCell ref="C84:D84"/>
    <mergeCell ref="C81:D81"/>
    <mergeCell ref="C56:D56"/>
    <mergeCell ref="C57:D57"/>
    <mergeCell ref="C73:D73"/>
    <mergeCell ref="C99:D99"/>
    <mergeCell ref="B101:F101"/>
    <mergeCell ref="B93:F93"/>
    <mergeCell ref="B95:F95"/>
    <mergeCell ref="C97:D97"/>
    <mergeCell ref="C98:D98"/>
    <mergeCell ref="C91:D91"/>
    <mergeCell ref="C90:D90"/>
    <mergeCell ref="C83:D83"/>
    <mergeCell ref="C89:D89"/>
    <mergeCell ref="C88:D88"/>
    <mergeCell ref="C86:D86"/>
    <mergeCell ref="C87:D87"/>
    <mergeCell ref="B7:D7"/>
    <mergeCell ref="B8:F8"/>
    <mergeCell ref="B9:D9"/>
    <mergeCell ref="B11:F11"/>
    <mergeCell ref="C13:D13"/>
    <mergeCell ref="C14:D14"/>
    <mergeCell ref="C50:D50"/>
    <mergeCell ref="C15:D15"/>
    <mergeCell ref="C36:D36"/>
    <mergeCell ref="C39:D39"/>
    <mergeCell ref="C40:D40"/>
    <mergeCell ref="C16:D16"/>
    <mergeCell ref="B18:F18"/>
    <mergeCell ref="B20:F20"/>
    <mergeCell ref="C22:D22"/>
    <mergeCell ref="C41:D41"/>
    <mergeCell ref="C26:D26"/>
    <mergeCell ref="C28:D28"/>
    <mergeCell ref="C24:D24"/>
    <mergeCell ref="C23:D23"/>
    <mergeCell ref="B31:F31"/>
    <mergeCell ref="C25:D25"/>
    <mergeCell ref="C27:D27"/>
    <mergeCell ref="C29:D29"/>
    <mergeCell ref="B34:F34"/>
    <mergeCell ref="C37:D37"/>
    <mergeCell ref="B32:F32"/>
    <mergeCell ref="C38:D38"/>
    <mergeCell ref="B43:F43"/>
    <mergeCell ref="B45:F45"/>
    <mergeCell ref="C47:D47"/>
    <mergeCell ref="C48:D48"/>
    <mergeCell ref="C52:D52"/>
    <mergeCell ref="C49:D49"/>
    <mergeCell ref="B71:F71"/>
    <mergeCell ref="C72:D72"/>
    <mergeCell ref="C67:D67"/>
    <mergeCell ref="C70:D70"/>
    <mergeCell ref="C53:D53"/>
    <mergeCell ref="C51:D51"/>
    <mergeCell ref="C58:D58"/>
    <mergeCell ref="C59:D59"/>
    <mergeCell ref="C61:D61"/>
    <mergeCell ref="C68:D68"/>
    <mergeCell ref="C69:D69"/>
    <mergeCell ref="B60:F60"/>
    <mergeCell ref="B65:F65"/>
    <mergeCell ref="C54:D54"/>
  </mergeCells>
  <dataValidations count="1">
    <dataValidation type="list" allowBlank="1" showInputMessage="1" showErrorMessage="1" sqref="E98:E99 E37:E41 E14:E16 E59 E48:E57 E68:E74 E61 E23:E29 E81:E91" xr:uid="{00000000-0002-0000-0900-000000000000}">
      <formula1>$B$1:$B$2</formula1>
    </dataValidation>
  </dataValidations>
  <pageMargins left="0.25" right="0.25" top="0.35" bottom="0.54" header="0.3" footer="0.3"/>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18</v>
      </c>
    </row>
    <row r="2" spans="2:20" ht="39" customHeight="1">
      <c r="F2" s="334" t="s">
        <v>19</v>
      </c>
      <c r="G2" s="335"/>
      <c r="H2" s="335"/>
      <c r="I2" s="335"/>
      <c r="J2" s="335"/>
      <c r="K2" s="335"/>
      <c r="L2" s="335"/>
      <c r="M2" s="335"/>
      <c r="N2" s="335"/>
      <c r="O2" s="335"/>
    </row>
    <row r="3" spans="2:20" ht="26.25" customHeight="1"/>
    <row r="4" spans="2:20" ht="21" customHeight="1">
      <c r="B4" s="7" t="s">
        <v>20</v>
      </c>
      <c r="C4" s="8"/>
      <c r="D4" s="8"/>
      <c r="E4" s="8"/>
      <c r="F4" s="8"/>
      <c r="G4" s="8"/>
      <c r="H4" s="8"/>
      <c r="I4" s="8"/>
      <c r="J4" s="8"/>
      <c r="K4" s="8"/>
      <c r="L4" s="8"/>
      <c r="M4" s="8"/>
      <c r="N4" s="8"/>
      <c r="O4" s="8"/>
    </row>
    <row r="5" spans="2:20" ht="15.6" customHeight="1">
      <c r="B5" s="9"/>
    </row>
    <row r="6" spans="2:20" ht="18" customHeight="1">
      <c r="B6" s="336" t="s">
        <v>21</v>
      </c>
      <c r="C6" s="336"/>
      <c r="D6" s="336"/>
      <c r="E6" s="336"/>
      <c r="F6" s="336"/>
      <c r="R6" s="13"/>
    </row>
    <row r="7" spans="2:20" ht="120.6" customHeight="1">
      <c r="B7" s="322" t="s">
        <v>22</v>
      </c>
      <c r="C7" s="323"/>
      <c r="D7" s="323"/>
      <c r="E7" s="323"/>
      <c r="F7" s="323"/>
      <c r="G7" s="323"/>
      <c r="H7" s="323"/>
      <c r="I7" s="323"/>
      <c r="J7" s="323"/>
      <c r="K7" s="323"/>
      <c r="L7" s="323"/>
      <c r="M7" s="323"/>
      <c r="N7" s="323"/>
      <c r="O7" s="324"/>
      <c r="T7" s="11"/>
    </row>
    <row r="9" spans="2:20" ht="18" customHeight="1">
      <c r="B9" s="336" t="s">
        <v>23</v>
      </c>
      <c r="C9" s="336"/>
      <c r="D9" s="336"/>
      <c r="E9" s="336"/>
      <c r="F9" s="336"/>
      <c r="R9" s="13"/>
    </row>
    <row r="10" spans="2:20" ht="124.2" customHeight="1">
      <c r="B10" s="322" t="s">
        <v>24</v>
      </c>
      <c r="C10" s="326"/>
      <c r="D10" s="326"/>
      <c r="E10" s="326"/>
      <c r="F10" s="326"/>
      <c r="G10" s="326"/>
      <c r="H10" s="326"/>
      <c r="I10" s="326"/>
      <c r="J10" s="326"/>
      <c r="K10" s="326"/>
      <c r="L10" s="326"/>
      <c r="M10" s="326"/>
      <c r="N10" s="326"/>
      <c r="O10" s="327"/>
    </row>
    <row r="12" spans="2:20" ht="18" customHeight="1">
      <c r="B12" s="336" t="s">
        <v>25</v>
      </c>
      <c r="C12" s="336"/>
      <c r="D12" s="336"/>
      <c r="E12" s="336"/>
      <c r="F12" s="336"/>
      <c r="R12" s="13"/>
    </row>
    <row r="13" spans="2:20" ht="120.6" customHeight="1">
      <c r="B13" s="325" t="s">
        <v>26</v>
      </c>
      <c r="C13" s="323"/>
      <c r="D13" s="323"/>
      <c r="E13" s="323"/>
      <c r="F13" s="323"/>
      <c r="G13" s="323"/>
      <c r="H13" s="323"/>
      <c r="I13" s="323"/>
      <c r="J13" s="323"/>
      <c r="K13" s="323"/>
      <c r="L13" s="323"/>
      <c r="M13" s="323"/>
      <c r="N13" s="323"/>
      <c r="O13" s="324"/>
    </row>
    <row r="14" spans="2:20" ht="201" customHeight="1">
      <c r="B14" s="328" t="s">
        <v>27</v>
      </c>
      <c r="C14" s="329"/>
      <c r="D14" s="329"/>
      <c r="E14" s="329"/>
      <c r="F14" s="329"/>
      <c r="G14" s="329"/>
      <c r="H14" s="329"/>
      <c r="I14" s="329"/>
      <c r="J14" s="329"/>
      <c r="K14" s="329"/>
      <c r="L14" s="329"/>
      <c r="M14" s="329"/>
      <c r="N14" s="329"/>
      <c r="O14" s="330"/>
    </row>
    <row r="15" spans="2:20" ht="138" customHeight="1">
      <c r="B15" s="331" t="s">
        <v>28</v>
      </c>
      <c r="C15" s="332"/>
      <c r="D15" s="332"/>
      <c r="E15" s="332"/>
      <c r="F15" s="332"/>
      <c r="G15" s="332"/>
      <c r="H15" s="332"/>
      <c r="I15" s="332"/>
      <c r="J15" s="332"/>
      <c r="K15" s="332"/>
      <c r="L15" s="332"/>
      <c r="M15" s="332"/>
      <c r="N15" s="332"/>
      <c r="O15" s="333"/>
    </row>
    <row r="17" spans="2:15" ht="15.6" customHeight="1">
      <c r="B17" s="336" t="s">
        <v>29</v>
      </c>
      <c r="C17" s="336"/>
      <c r="D17" s="336"/>
      <c r="E17" s="336"/>
      <c r="F17" s="336"/>
      <c r="G17" s="12"/>
      <c r="H17" s="12"/>
      <c r="I17" s="12"/>
      <c r="J17" s="12"/>
      <c r="K17" s="12"/>
      <c r="L17" s="12"/>
      <c r="M17" s="12"/>
      <c r="N17" s="12"/>
      <c r="O17" s="12"/>
    </row>
    <row r="18" spans="2:15" ht="90" customHeight="1">
      <c r="B18" s="322" t="s">
        <v>30</v>
      </c>
      <c r="C18" s="323"/>
      <c r="D18" s="323"/>
      <c r="E18" s="323"/>
      <c r="F18" s="323"/>
      <c r="G18" s="323"/>
      <c r="H18" s="323"/>
      <c r="I18" s="323"/>
      <c r="J18" s="323"/>
      <c r="K18" s="323"/>
      <c r="L18" s="323"/>
      <c r="M18" s="323"/>
      <c r="N18" s="323"/>
      <c r="O18" s="324"/>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9" sqref="B9:F9"/>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18</v>
      </c>
      <c r="G1" s="18"/>
      <c r="H1" s="18"/>
      <c r="I1" s="18"/>
      <c r="J1" s="18"/>
      <c r="K1" s="18"/>
      <c r="L1" s="18"/>
      <c r="M1" s="18"/>
      <c r="N1" s="18"/>
      <c r="O1" s="18"/>
    </row>
    <row r="2" spans="2:18" ht="44.25" customHeight="1">
      <c r="F2" s="337" t="s">
        <v>19</v>
      </c>
      <c r="G2" s="337"/>
      <c r="H2" s="337"/>
      <c r="I2" s="337"/>
      <c r="J2" s="337"/>
      <c r="K2" s="337"/>
      <c r="L2" s="337"/>
      <c r="M2" s="337"/>
      <c r="N2" s="337"/>
      <c r="O2" s="337"/>
    </row>
    <row r="3" spans="2:18" ht="26.25" customHeight="1"/>
    <row r="4" spans="2:18" ht="21" customHeight="1">
      <c r="B4" s="7" t="s">
        <v>31</v>
      </c>
      <c r="C4" s="8"/>
      <c r="D4" s="8"/>
      <c r="E4" s="8"/>
      <c r="F4" s="8"/>
      <c r="G4" s="8"/>
      <c r="H4" s="8"/>
      <c r="I4" s="8"/>
      <c r="J4" s="8"/>
      <c r="K4" s="8"/>
      <c r="L4" s="8"/>
      <c r="M4" s="8"/>
      <c r="N4" s="8"/>
      <c r="O4" s="8"/>
    </row>
    <row r="5" spans="2:18" ht="15.6" customHeight="1">
      <c r="B5" s="21"/>
    </row>
    <row r="6" spans="2:18" ht="18" customHeight="1">
      <c r="B6" s="336" t="s">
        <v>32</v>
      </c>
      <c r="C6" s="336"/>
      <c r="D6" s="336"/>
      <c r="E6" s="336"/>
      <c r="F6" s="336"/>
      <c r="R6" s="13"/>
    </row>
    <row r="7" spans="2:18" ht="229.5" customHeight="1">
      <c r="B7" s="322" t="s">
        <v>33</v>
      </c>
      <c r="C7" s="323"/>
      <c r="D7" s="323"/>
      <c r="E7" s="323"/>
      <c r="F7" s="323"/>
      <c r="G7" s="323"/>
      <c r="H7" s="323"/>
      <c r="I7" s="323"/>
      <c r="J7" s="323"/>
      <c r="K7" s="323"/>
      <c r="L7" s="323"/>
      <c r="M7" s="323"/>
      <c r="N7" s="323"/>
      <c r="O7" s="324"/>
    </row>
    <row r="8" spans="2:18" ht="17.25" customHeight="1">
      <c r="B8" s="19"/>
      <c r="C8" s="20"/>
      <c r="D8" s="20"/>
      <c r="E8" s="20"/>
      <c r="F8" s="20"/>
      <c r="G8" s="20"/>
      <c r="H8" s="20"/>
      <c r="I8" s="20"/>
      <c r="J8" s="20"/>
      <c r="K8" s="20"/>
      <c r="L8" s="20"/>
      <c r="M8" s="20"/>
      <c r="N8" s="20"/>
      <c r="O8" s="20"/>
    </row>
    <row r="9" spans="2:18" ht="18" customHeight="1">
      <c r="B9" s="336" t="s">
        <v>34</v>
      </c>
      <c r="C9" s="336"/>
      <c r="D9" s="336"/>
      <c r="E9" s="336"/>
      <c r="F9" s="336"/>
      <c r="R9" s="13"/>
    </row>
    <row r="10" spans="2:18" ht="275.39999999999998" customHeight="1">
      <c r="B10" s="322" t="s">
        <v>35</v>
      </c>
      <c r="C10" s="323"/>
      <c r="D10" s="323"/>
      <c r="E10" s="323"/>
      <c r="F10" s="323"/>
      <c r="G10" s="323"/>
      <c r="H10" s="323"/>
      <c r="I10" s="323"/>
      <c r="J10" s="323"/>
      <c r="K10" s="323"/>
      <c r="L10" s="323"/>
      <c r="M10" s="323"/>
      <c r="N10" s="323"/>
      <c r="O10" s="324"/>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36" t="s">
        <v>36</v>
      </c>
      <c r="C13" s="336"/>
      <c r="D13" s="336"/>
      <c r="E13" s="336"/>
      <c r="F13" s="336"/>
      <c r="R13" s="13"/>
    </row>
    <row r="14" spans="2:18" ht="47.25" customHeight="1">
      <c r="B14" s="338" t="s">
        <v>37</v>
      </c>
      <c r="C14" s="338"/>
      <c r="D14" s="338"/>
      <c r="E14" s="338"/>
      <c r="F14" s="338"/>
      <c r="G14" s="339" t="s">
        <v>38</v>
      </c>
      <c r="H14" s="339"/>
      <c r="I14" s="339"/>
      <c r="J14" s="339"/>
      <c r="K14" s="339"/>
      <c r="L14" s="339"/>
      <c r="M14" s="339"/>
      <c r="N14" s="339"/>
      <c r="O14" s="339"/>
      <c r="R14" s="13"/>
    </row>
    <row r="15" spans="2:18" ht="141.75" customHeight="1">
      <c r="B15" s="338" t="s">
        <v>39</v>
      </c>
      <c r="C15" s="338"/>
      <c r="D15" s="338"/>
      <c r="E15" s="338"/>
      <c r="F15" s="338"/>
      <c r="G15" s="339" t="s">
        <v>40</v>
      </c>
      <c r="H15" s="339"/>
      <c r="I15" s="339"/>
      <c r="J15" s="339"/>
      <c r="K15" s="339"/>
      <c r="L15" s="339"/>
      <c r="M15" s="339"/>
      <c r="N15" s="339"/>
      <c r="O15" s="339"/>
    </row>
    <row r="16" spans="2:18" ht="98.25" customHeight="1">
      <c r="B16" s="338" t="s">
        <v>41</v>
      </c>
      <c r="C16" s="338"/>
      <c r="D16" s="338"/>
      <c r="E16" s="338"/>
      <c r="F16" s="338"/>
      <c r="G16" s="339" t="s">
        <v>42</v>
      </c>
      <c r="H16" s="339"/>
      <c r="I16" s="339"/>
      <c r="J16" s="339"/>
      <c r="K16" s="339"/>
      <c r="L16" s="339"/>
      <c r="M16" s="339"/>
      <c r="N16" s="339"/>
      <c r="O16" s="339"/>
    </row>
    <row r="17" spans="2:18" ht="111.75" customHeight="1">
      <c r="B17" s="338" t="s">
        <v>43</v>
      </c>
      <c r="C17" s="338"/>
      <c r="D17" s="338"/>
      <c r="E17" s="338"/>
      <c r="F17" s="338"/>
      <c r="G17" s="339" t="s">
        <v>44</v>
      </c>
      <c r="H17" s="339"/>
      <c r="I17" s="339"/>
      <c r="J17" s="339"/>
      <c r="K17" s="339"/>
      <c r="L17" s="339"/>
      <c r="M17" s="339"/>
      <c r="N17" s="339"/>
      <c r="O17" s="339"/>
    </row>
    <row r="18" spans="2:18" ht="96" customHeight="1">
      <c r="B18" s="338" t="s">
        <v>45</v>
      </c>
      <c r="C18" s="338"/>
      <c r="D18" s="338"/>
      <c r="E18" s="338"/>
      <c r="F18" s="338"/>
      <c r="G18" s="339" t="s">
        <v>46</v>
      </c>
      <c r="H18" s="339"/>
      <c r="I18" s="339"/>
      <c r="J18" s="339"/>
      <c r="K18" s="339"/>
      <c r="L18" s="339"/>
      <c r="M18" s="339"/>
      <c r="N18" s="339"/>
      <c r="O18" s="339"/>
    </row>
    <row r="19" spans="2:18" ht="93.75" customHeight="1">
      <c r="B19" s="338" t="s">
        <v>47</v>
      </c>
      <c r="C19" s="338"/>
      <c r="D19" s="338"/>
      <c r="E19" s="338"/>
      <c r="F19" s="338"/>
      <c r="G19" s="339" t="s">
        <v>48</v>
      </c>
      <c r="H19" s="339"/>
      <c r="I19" s="339"/>
      <c r="J19" s="339"/>
      <c r="K19" s="339"/>
      <c r="L19" s="339"/>
      <c r="M19" s="339"/>
      <c r="N19" s="339"/>
      <c r="O19" s="339"/>
    </row>
    <row r="20" spans="2:18" ht="271.2" customHeight="1">
      <c r="B20" s="338" t="s">
        <v>49</v>
      </c>
      <c r="C20" s="338"/>
      <c r="D20" s="338"/>
      <c r="E20" s="338"/>
      <c r="F20" s="338"/>
      <c r="G20" s="339" t="s">
        <v>50</v>
      </c>
      <c r="H20" s="339"/>
      <c r="I20" s="339"/>
      <c r="J20" s="339"/>
      <c r="K20" s="339"/>
      <c r="L20" s="339"/>
      <c r="M20" s="339"/>
      <c r="N20" s="339"/>
      <c r="O20" s="339"/>
    </row>
    <row r="21" spans="2:18" ht="96.75" customHeight="1">
      <c r="B21" s="338" t="s">
        <v>51</v>
      </c>
      <c r="C21" s="338"/>
      <c r="D21" s="338"/>
      <c r="E21" s="338"/>
      <c r="F21" s="338"/>
      <c r="G21" s="339" t="s">
        <v>52</v>
      </c>
      <c r="H21" s="339"/>
      <c r="I21" s="339"/>
      <c r="J21" s="339"/>
      <c r="K21" s="339"/>
      <c r="L21" s="339"/>
      <c r="M21" s="339"/>
      <c r="N21" s="339"/>
      <c r="O21" s="339"/>
    </row>
    <row r="22" spans="2:18" ht="96.75" customHeight="1">
      <c r="B22" s="338" t="s">
        <v>53</v>
      </c>
      <c r="C22" s="338"/>
      <c r="D22" s="338"/>
      <c r="E22" s="338"/>
      <c r="F22" s="338"/>
      <c r="G22" s="339" t="s">
        <v>54</v>
      </c>
      <c r="H22" s="339"/>
      <c r="I22" s="339"/>
      <c r="J22" s="339"/>
      <c r="K22" s="339"/>
      <c r="L22" s="339"/>
      <c r="M22" s="339"/>
      <c r="N22" s="339"/>
      <c r="O22" s="339"/>
    </row>
    <row r="23" spans="2:18" ht="99" customHeight="1">
      <c r="B23" s="338" t="s">
        <v>55</v>
      </c>
      <c r="C23" s="338"/>
      <c r="D23" s="338"/>
      <c r="E23" s="338"/>
      <c r="F23" s="338"/>
      <c r="G23" s="339" t="s">
        <v>56</v>
      </c>
      <c r="H23" s="339"/>
      <c r="I23" s="339"/>
      <c r="J23" s="339"/>
      <c r="K23" s="339"/>
      <c r="L23" s="339"/>
      <c r="M23" s="339"/>
      <c r="N23" s="339"/>
      <c r="O23" s="339"/>
    </row>
    <row r="24" spans="2:18" ht="99" customHeight="1">
      <c r="B24" s="338" t="s">
        <v>57</v>
      </c>
      <c r="C24" s="338"/>
      <c r="D24" s="338"/>
      <c r="E24" s="338"/>
      <c r="F24" s="338"/>
      <c r="G24" s="339" t="s">
        <v>58</v>
      </c>
      <c r="H24" s="339"/>
      <c r="I24" s="339"/>
      <c r="J24" s="339"/>
      <c r="K24" s="339"/>
      <c r="L24" s="339"/>
      <c r="M24" s="339"/>
      <c r="N24" s="339"/>
      <c r="O24" s="339"/>
    </row>
    <row r="25" spans="2:18" ht="88.5" customHeight="1">
      <c r="B25" s="338" t="s">
        <v>59</v>
      </c>
      <c r="C25" s="338"/>
      <c r="D25" s="338"/>
      <c r="E25" s="338"/>
      <c r="F25" s="338"/>
      <c r="G25" s="339" t="s">
        <v>60</v>
      </c>
      <c r="H25" s="339"/>
      <c r="I25" s="339"/>
      <c r="J25" s="339"/>
      <c r="K25" s="339"/>
      <c r="L25" s="339"/>
      <c r="M25" s="339"/>
      <c r="N25" s="339"/>
      <c r="O25" s="339"/>
    </row>
    <row r="26" spans="2:18" ht="140.4" customHeight="1">
      <c r="B26" s="338" t="s">
        <v>61</v>
      </c>
      <c r="C26" s="338"/>
      <c r="D26" s="338"/>
      <c r="E26" s="338"/>
      <c r="F26" s="338"/>
      <c r="G26" s="339" t="s">
        <v>62</v>
      </c>
      <c r="H26" s="339"/>
      <c r="I26" s="339"/>
      <c r="J26" s="339"/>
      <c r="K26" s="339"/>
      <c r="L26" s="339"/>
      <c r="M26" s="339"/>
      <c r="N26" s="339"/>
      <c r="O26" s="339"/>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9" zoomScaleNormal="100" workbookViewId="0">
      <selection activeCell="E49" sqref="E49"/>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18</v>
      </c>
      <c r="E1" s="31"/>
    </row>
    <row r="2" spans="2:13" ht="42.75" customHeight="1">
      <c r="D2" s="16" t="s">
        <v>19</v>
      </c>
      <c r="E2" s="32"/>
      <c r="F2" s="6"/>
      <c r="G2" s="6"/>
      <c r="H2" s="6"/>
      <c r="I2" s="6"/>
      <c r="J2" s="6"/>
      <c r="K2" s="6"/>
      <c r="L2" s="6"/>
      <c r="M2" s="6"/>
    </row>
    <row r="3" spans="2:13" ht="26.25" customHeight="1">
      <c r="E3" s="33"/>
    </row>
    <row r="4" spans="2:13" ht="21" customHeight="1">
      <c r="B4" s="7" t="s">
        <v>63</v>
      </c>
      <c r="C4" s="8"/>
      <c r="D4" s="8"/>
      <c r="E4" s="40"/>
    </row>
    <row r="5" spans="2:13" ht="15.6" customHeight="1">
      <c r="B5" s="9"/>
      <c r="E5" s="33"/>
    </row>
    <row r="6" spans="2:13" ht="24" customHeight="1">
      <c r="B6" s="35" t="s">
        <v>64</v>
      </c>
      <c r="C6" s="35" t="s">
        <v>65</v>
      </c>
      <c r="D6" s="35" t="s">
        <v>66</v>
      </c>
      <c r="E6" s="35" t="s">
        <v>67</v>
      </c>
    </row>
    <row r="7" spans="2:13" ht="51.75" customHeight="1">
      <c r="B7" s="36">
        <v>1</v>
      </c>
      <c r="C7" s="39" t="s">
        <v>68</v>
      </c>
      <c r="D7" s="37" t="s">
        <v>69</v>
      </c>
      <c r="E7" s="38" t="s">
        <v>70</v>
      </c>
    </row>
    <row r="8" spans="2:13" ht="51.75" customHeight="1">
      <c r="B8" s="36">
        <v>2</v>
      </c>
      <c r="C8" s="39" t="s">
        <v>71</v>
      </c>
      <c r="D8" s="37" t="s">
        <v>72</v>
      </c>
      <c r="E8" s="38" t="s">
        <v>70</v>
      </c>
    </row>
    <row r="9" spans="2:13" ht="110.25" customHeight="1">
      <c r="B9" s="36">
        <v>3</v>
      </c>
      <c r="C9" s="39" t="s">
        <v>73</v>
      </c>
      <c r="D9" s="37" t="s">
        <v>74</v>
      </c>
      <c r="E9" s="38" t="s">
        <v>70</v>
      </c>
    </row>
    <row r="10" spans="2:13" ht="54" customHeight="1">
      <c r="B10" s="36">
        <v>4</v>
      </c>
      <c r="C10" s="39" t="s">
        <v>75</v>
      </c>
      <c r="D10" s="37" t="s">
        <v>76</v>
      </c>
      <c r="E10" s="38" t="s">
        <v>77</v>
      </c>
    </row>
    <row r="11" spans="2:13" ht="51" customHeight="1">
      <c r="B11" s="36">
        <v>5</v>
      </c>
      <c r="C11" s="39" t="s">
        <v>78</v>
      </c>
      <c r="D11" s="37" t="s">
        <v>79</v>
      </c>
      <c r="E11" s="38" t="s">
        <v>77</v>
      </c>
    </row>
    <row r="12" spans="2:13" ht="50.25" customHeight="1">
      <c r="B12" s="36">
        <v>6</v>
      </c>
      <c r="C12" s="39" t="s">
        <v>80</v>
      </c>
      <c r="D12" s="37" t="s">
        <v>81</v>
      </c>
      <c r="E12" s="38" t="s">
        <v>77</v>
      </c>
    </row>
    <row r="13" spans="2:13" ht="50.25" customHeight="1">
      <c r="B13" s="36">
        <v>7</v>
      </c>
      <c r="C13" s="39" t="s">
        <v>82</v>
      </c>
      <c r="D13" s="37" t="s">
        <v>83</v>
      </c>
      <c r="E13" s="38" t="s">
        <v>84</v>
      </c>
    </row>
    <row r="14" spans="2:13" ht="50.25" customHeight="1">
      <c r="B14" s="36">
        <v>8</v>
      </c>
      <c r="C14" s="39" t="s">
        <v>85</v>
      </c>
      <c r="D14" s="37" t="s">
        <v>86</v>
      </c>
      <c r="E14" s="38" t="s">
        <v>87</v>
      </c>
    </row>
    <row r="15" spans="2:13" ht="66" customHeight="1">
      <c r="B15" s="36">
        <v>9</v>
      </c>
      <c r="C15" s="39" t="s">
        <v>88</v>
      </c>
      <c r="D15" s="37" t="s">
        <v>89</v>
      </c>
      <c r="E15" s="38" t="s">
        <v>70</v>
      </c>
    </row>
    <row r="16" spans="2:13" ht="171.6" customHeight="1">
      <c r="B16" s="36">
        <v>10</v>
      </c>
      <c r="C16" s="39" t="s">
        <v>90</v>
      </c>
      <c r="D16" s="37" t="s">
        <v>91</v>
      </c>
      <c r="E16" s="38" t="s">
        <v>92</v>
      </c>
    </row>
    <row r="17" spans="2:11" ht="43.2" customHeight="1">
      <c r="B17" s="36">
        <v>11</v>
      </c>
      <c r="C17" s="39" t="s">
        <v>93</v>
      </c>
      <c r="D17" s="37" t="s">
        <v>94</v>
      </c>
      <c r="E17" s="38" t="s">
        <v>77</v>
      </c>
      <c r="I17" s="22"/>
      <c r="J17" s="22"/>
      <c r="K17" s="22"/>
    </row>
    <row r="18" spans="2:11" ht="66" customHeight="1">
      <c r="B18" s="36">
        <v>12</v>
      </c>
      <c r="C18" s="39" t="s">
        <v>95</v>
      </c>
      <c r="D18" s="37" t="s">
        <v>96</v>
      </c>
      <c r="E18" s="38" t="s">
        <v>70</v>
      </c>
    </row>
    <row r="19" spans="2:11" ht="66" customHeight="1">
      <c r="B19" s="36">
        <v>13</v>
      </c>
      <c r="C19" s="39" t="s">
        <v>97</v>
      </c>
      <c r="D19" s="37" t="s">
        <v>98</v>
      </c>
      <c r="E19" s="38" t="s">
        <v>70</v>
      </c>
    </row>
    <row r="20" spans="2:11" ht="57.6" customHeight="1">
      <c r="B20" s="36">
        <v>14</v>
      </c>
      <c r="C20" s="39" t="s">
        <v>99</v>
      </c>
      <c r="D20" s="37" t="s">
        <v>100</v>
      </c>
      <c r="E20" s="38" t="s">
        <v>101</v>
      </c>
    </row>
    <row r="21" spans="2:11" ht="201.6" customHeight="1">
      <c r="B21" s="36">
        <v>15</v>
      </c>
      <c r="C21" s="39" t="s">
        <v>102</v>
      </c>
      <c r="D21" s="37" t="s">
        <v>103</v>
      </c>
      <c r="E21" s="38" t="s">
        <v>104</v>
      </c>
    </row>
    <row r="22" spans="2:11" ht="43.2" customHeight="1">
      <c r="B22" s="36">
        <v>16</v>
      </c>
      <c r="C22" s="39" t="s">
        <v>105</v>
      </c>
      <c r="D22" s="37" t="s">
        <v>106</v>
      </c>
      <c r="E22" s="38" t="s">
        <v>70</v>
      </c>
    </row>
    <row r="23" spans="2:11" ht="43.2" customHeight="1">
      <c r="B23" s="36">
        <v>17</v>
      </c>
      <c r="C23" s="39" t="s">
        <v>107</v>
      </c>
      <c r="D23" s="37" t="s">
        <v>108</v>
      </c>
      <c r="E23" s="38" t="s">
        <v>77</v>
      </c>
    </row>
    <row r="24" spans="2:11" ht="72" customHeight="1">
      <c r="B24" s="36">
        <v>18</v>
      </c>
      <c r="C24" s="39" t="s">
        <v>109</v>
      </c>
      <c r="D24" s="37" t="s">
        <v>110</v>
      </c>
      <c r="E24" s="38" t="s">
        <v>70</v>
      </c>
    </row>
    <row r="25" spans="2:11" ht="43.2" customHeight="1">
      <c r="B25" s="36">
        <v>19</v>
      </c>
      <c r="C25" s="39" t="s">
        <v>111</v>
      </c>
      <c r="D25" s="37" t="s">
        <v>112</v>
      </c>
      <c r="E25" s="38" t="s">
        <v>113</v>
      </c>
    </row>
    <row r="26" spans="2:11" ht="57.6" customHeight="1">
      <c r="B26" s="36">
        <v>20</v>
      </c>
      <c r="C26" s="39" t="s">
        <v>114</v>
      </c>
      <c r="D26" s="37" t="s">
        <v>115</v>
      </c>
      <c r="E26" s="38" t="s">
        <v>116</v>
      </c>
    </row>
    <row r="27" spans="2:11" ht="57.6" customHeight="1">
      <c r="B27" s="36">
        <v>21</v>
      </c>
      <c r="C27" s="39" t="s">
        <v>117</v>
      </c>
      <c r="D27" s="37" t="s">
        <v>118</v>
      </c>
      <c r="E27" s="38" t="s">
        <v>116</v>
      </c>
    </row>
    <row r="28" spans="2:11" ht="72" customHeight="1">
      <c r="B28" s="36">
        <v>22</v>
      </c>
      <c r="C28" s="39" t="s">
        <v>119</v>
      </c>
      <c r="D28" s="37" t="s">
        <v>120</v>
      </c>
      <c r="E28" s="38" t="s">
        <v>121</v>
      </c>
    </row>
    <row r="29" spans="2:11" ht="43.2" customHeight="1">
      <c r="B29" s="36">
        <v>23</v>
      </c>
      <c r="C29" s="39" t="s">
        <v>122</v>
      </c>
      <c r="D29" s="37" t="s">
        <v>123</v>
      </c>
      <c r="E29" s="38" t="s">
        <v>77</v>
      </c>
    </row>
    <row r="30" spans="2:11" ht="201.6" customHeight="1">
      <c r="B30" s="36">
        <v>24</v>
      </c>
      <c r="C30" s="39" t="s">
        <v>124</v>
      </c>
      <c r="D30" s="37" t="s">
        <v>125</v>
      </c>
      <c r="E30" s="38" t="s">
        <v>126</v>
      </c>
    </row>
    <row r="31" spans="2:11" ht="43.2" customHeight="1">
      <c r="B31" s="36">
        <v>25</v>
      </c>
      <c r="C31" s="39" t="s">
        <v>127</v>
      </c>
      <c r="D31" s="37" t="s">
        <v>128</v>
      </c>
      <c r="E31" s="38" t="s">
        <v>77</v>
      </c>
    </row>
    <row r="32" spans="2:11" ht="223.2" customHeight="1">
      <c r="B32" s="36">
        <v>26</v>
      </c>
      <c r="C32" s="39" t="s">
        <v>129</v>
      </c>
      <c r="D32" s="37" t="s">
        <v>130</v>
      </c>
      <c r="E32" s="38" t="s">
        <v>131</v>
      </c>
    </row>
    <row r="33" spans="2:11" ht="51" customHeight="1">
      <c r="B33" s="36">
        <v>27</v>
      </c>
      <c r="C33" s="39" t="s">
        <v>132</v>
      </c>
      <c r="D33" s="37" t="s">
        <v>133</v>
      </c>
      <c r="E33" s="38" t="s">
        <v>77</v>
      </c>
    </row>
    <row r="34" spans="2:11" ht="51.75" customHeight="1">
      <c r="B34" s="36">
        <v>28</v>
      </c>
      <c r="C34" s="39" t="s">
        <v>134</v>
      </c>
      <c r="D34" s="37" t="s">
        <v>135</v>
      </c>
      <c r="E34" s="38" t="s">
        <v>136</v>
      </c>
    </row>
    <row r="35" spans="2:11" ht="65.400000000000006" customHeight="1">
      <c r="B35" s="36">
        <v>29</v>
      </c>
      <c r="C35" s="39" t="s">
        <v>137</v>
      </c>
      <c r="D35" s="37" t="s">
        <v>138</v>
      </c>
      <c r="E35" s="38" t="s">
        <v>70</v>
      </c>
    </row>
    <row r="36" spans="2:11" ht="68.25" customHeight="1">
      <c r="B36" s="36">
        <v>30</v>
      </c>
      <c r="C36" s="39" t="s">
        <v>139</v>
      </c>
      <c r="D36" s="37" t="s">
        <v>140</v>
      </c>
      <c r="E36" s="38" t="s">
        <v>141</v>
      </c>
    </row>
    <row r="37" spans="2:11" ht="86.4" customHeight="1">
      <c r="B37" s="36">
        <v>31</v>
      </c>
      <c r="C37" s="39" t="s">
        <v>142</v>
      </c>
      <c r="D37" s="37" t="s">
        <v>143</v>
      </c>
      <c r="E37" s="38" t="s">
        <v>70</v>
      </c>
    </row>
    <row r="38" spans="2:11" ht="158.4" customHeight="1">
      <c r="B38" s="36">
        <v>32</v>
      </c>
      <c r="C38" s="39" t="s">
        <v>144</v>
      </c>
      <c r="D38" s="37" t="s">
        <v>145</v>
      </c>
      <c r="E38" s="38" t="s">
        <v>92</v>
      </c>
    </row>
    <row r="39" spans="2:11" ht="57.6" customHeight="1">
      <c r="B39" s="36">
        <v>33</v>
      </c>
      <c r="C39" s="39" t="s">
        <v>146</v>
      </c>
      <c r="D39" s="37" t="s">
        <v>147</v>
      </c>
      <c r="E39" s="38" t="s">
        <v>148</v>
      </c>
    </row>
    <row r="40" spans="2:11" ht="144" customHeight="1">
      <c r="B40" s="28">
        <v>34</v>
      </c>
      <c r="C40" s="39" t="s">
        <v>149</v>
      </c>
      <c r="D40" s="29" t="s">
        <v>150</v>
      </c>
      <c r="E40" s="30" t="s">
        <v>151</v>
      </c>
    </row>
    <row r="41" spans="2:11" ht="43.2" customHeight="1">
      <c r="B41" s="36">
        <v>35</v>
      </c>
      <c r="C41" s="39" t="s">
        <v>152</v>
      </c>
      <c r="D41" s="37" t="s">
        <v>153</v>
      </c>
      <c r="E41" s="38" t="s">
        <v>70</v>
      </c>
      <c r="I41" s="22"/>
      <c r="J41" s="22"/>
      <c r="K41" s="22"/>
    </row>
    <row r="42" spans="2:11" ht="72" customHeight="1">
      <c r="B42" s="36">
        <v>36</v>
      </c>
      <c r="C42" s="39" t="s">
        <v>154</v>
      </c>
      <c r="D42" s="37" t="s">
        <v>155</v>
      </c>
      <c r="E42" s="38" t="s">
        <v>156</v>
      </c>
      <c r="I42" s="22"/>
      <c r="J42" s="22"/>
      <c r="K42" s="22"/>
    </row>
    <row r="43" spans="2:11" ht="54" customHeight="1">
      <c r="B43" s="36">
        <v>37</v>
      </c>
      <c r="C43" s="39" t="s">
        <v>157</v>
      </c>
      <c r="D43" s="37" t="s">
        <v>158</v>
      </c>
      <c r="E43" s="38" t="s">
        <v>70</v>
      </c>
    </row>
    <row r="44" spans="2:11" ht="48" customHeight="1">
      <c r="B44" s="36">
        <v>38</v>
      </c>
      <c r="C44" s="39" t="s">
        <v>159</v>
      </c>
      <c r="D44" s="37" t="s">
        <v>160</v>
      </c>
      <c r="E44" s="38" t="s">
        <v>161</v>
      </c>
    </row>
    <row r="45" spans="2:11" ht="48.75" customHeight="1">
      <c r="B45" s="36">
        <v>39</v>
      </c>
      <c r="C45" s="39" t="s">
        <v>162</v>
      </c>
      <c r="D45" s="37" t="s">
        <v>163</v>
      </c>
      <c r="E45" s="38" t="s">
        <v>77</v>
      </c>
    </row>
    <row r="46" spans="2:11" ht="43.2" customHeight="1">
      <c r="B46" s="36">
        <v>40</v>
      </c>
      <c r="C46" s="39" t="s">
        <v>164</v>
      </c>
      <c r="D46" s="37" t="s">
        <v>165</v>
      </c>
      <c r="E46" s="38" t="s">
        <v>70</v>
      </c>
    </row>
    <row r="47" spans="2:11" ht="48" customHeight="1">
      <c r="B47" s="36">
        <v>41</v>
      </c>
      <c r="C47" s="39" t="s">
        <v>166</v>
      </c>
      <c r="D47" s="37" t="s">
        <v>167</v>
      </c>
      <c r="E47" s="38" t="s">
        <v>168</v>
      </c>
    </row>
    <row r="48" spans="2:11" ht="63.75" customHeight="1">
      <c r="B48" s="36">
        <v>42</v>
      </c>
      <c r="C48" s="39" t="s">
        <v>169</v>
      </c>
      <c r="D48" s="37" t="s">
        <v>170</v>
      </c>
      <c r="E48" s="38" t="s">
        <v>171</v>
      </c>
    </row>
    <row r="49" spans="2:11" ht="144" customHeight="1">
      <c r="B49" s="36">
        <v>43</v>
      </c>
      <c r="C49" s="39" t="s">
        <v>172</v>
      </c>
      <c r="D49" s="37" t="s">
        <v>173</v>
      </c>
      <c r="E49" s="38" t="s">
        <v>174</v>
      </c>
    </row>
    <row r="50" spans="2:11" ht="51" customHeight="1">
      <c r="B50" s="36">
        <v>44</v>
      </c>
      <c r="C50" s="39" t="s">
        <v>175</v>
      </c>
      <c r="D50" s="37" t="s">
        <v>176</v>
      </c>
      <c r="E50" s="38" t="s">
        <v>177</v>
      </c>
    </row>
    <row r="51" spans="2:11" ht="50.25" customHeight="1">
      <c r="B51" s="36">
        <v>45</v>
      </c>
      <c r="C51" s="39" t="s">
        <v>178</v>
      </c>
      <c r="D51" s="37" t="s">
        <v>179</v>
      </c>
      <c r="E51" s="38" t="s">
        <v>161</v>
      </c>
      <c r="I51" s="22"/>
      <c r="J51" s="22"/>
      <c r="K51" s="22"/>
    </row>
    <row r="52" spans="2:11" ht="50.25" customHeight="1">
      <c r="B52" s="36">
        <v>46</v>
      </c>
      <c r="C52" s="39" t="s">
        <v>180</v>
      </c>
      <c r="D52" s="37" t="s">
        <v>181</v>
      </c>
      <c r="E52" s="38" t="s">
        <v>70</v>
      </c>
    </row>
    <row r="53" spans="2:11" ht="124.2" customHeight="1">
      <c r="B53" s="36">
        <v>47</v>
      </c>
      <c r="C53" s="39" t="s">
        <v>182</v>
      </c>
      <c r="D53" s="37" t="s">
        <v>183</v>
      </c>
      <c r="E53" s="38" t="s">
        <v>184</v>
      </c>
    </row>
    <row r="54" spans="2:11" ht="51.75" customHeight="1">
      <c r="B54" s="36">
        <v>48</v>
      </c>
      <c r="C54" s="39" t="s">
        <v>185</v>
      </c>
      <c r="D54" s="37" t="s">
        <v>186</v>
      </c>
      <c r="E54" s="38" t="s">
        <v>70</v>
      </c>
    </row>
    <row r="55" spans="2:11" ht="49.5" customHeight="1">
      <c r="B55" s="36">
        <v>49</v>
      </c>
      <c r="C55" s="39" t="s">
        <v>187</v>
      </c>
      <c r="D55" s="37" t="s">
        <v>188</v>
      </c>
      <c r="E55" s="38"/>
    </row>
    <row r="56" spans="2:11" ht="63.75" customHeight="1">
      <c r="B56" s="36">
        <v>50</v>
      </c>
      <c r="C56" s="23" t="s">
        <v>189</v>
      </c>
      <c r="D56" s="24" t="s">
        <v>190</v>
      </c>
      <c r="E56" s="25" t="s">
        <v>77</v>
      </c>
    </row>
    <row r="57" spans="2:11" ht="187.2" customHeight="1">
      <c r="B57" s="36">
        <v>51</v>
      </c>
      <c r="C57" s="27" t="s">
        <v>191</v>
      </c>
      <c r="D57" s="1" t="s">
        <v>192</v>
      </c>
      <c r="E57" s="26" t="s">
        <v>193</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view="pageBreakPreview" zoomScale="70" zoomScaleNormal="70" zoomScaleSheetLayoutView="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194</v>
      </c>
      <c r="D1" s="97" t="s">
        <v>18</v>
      </c>
      <c r="E1" s="67"/>
      <c r="F1" s="67"/>
      <c r="G1" s="67"/>
      <c r="H1" s="67"/>
      <c r="I1" s="67"/>
      <c r="J1" s="67"/>
      <c r="K1" s="67"/>
    </row>
    <row r="2" spans="1:26" ht="15.6" customHeight="1">
      <c r="A2" s="54"/>
      <c r="B2" s="54" t="s">
        <v>195</v>
      </c>
      <c r="D2" s="98" t="s">
        <v>19</v>
      </c>
      <c r="E2" s="67"/>
      <c r="F2" s="67"/>
      <c r="G2" s="67"/>
      <c r="H2" s="67"/>
      <c r="I2" s="67"/>
      <c r="J2" s="67"/>
      <c r="K2" s="67"/>
    </row>
    <row r="4" spans="1:26">
      <c r="D4" s="65" t="s">
        <v>196</v>
      </c>
      <c r="E4" s="66"/>
      <c r="F4" s="66"/>
    </row>
    <row r="5" spans="1:26" ht="21" customHeight="1">
      <c r="A5" s="55"/>
      <c r="B5" s="7" t="s">
        <v>197</v>
      </c>
      <c r="C5" s="108"/>
      <c r="D5" s="8"/>
      <c r="E5" s="40"/>
      <c r="F5" s="8"/>
      <c r="G5" s="8"/>
      <c r="H5" s="8"/>
      <c r="I5" s="8"/>
      <c r="J5" s="8"/>
      <c r="K5" s="8"/>
      <c r="L5" s="68"/>
      <c r="M5" s="8"/>
    </row>
    <row r="6" spans="1:26">
      <c r="K6" s="99"/>
    </row>
    <row r="7" spans="1:26" ht="29.25" customHeight="1">
      <c r="B7" s="95" t="s">
        <v>198</v>
      </c>
      <c r="C7" s="118" t="s">
        <v>65</v>
      </c>
      <c r="D7" s="342" t="s">
        <v>199</v>
      </c>
      <c r="E7" s="342"/>
      <c r="F7" s="342">
        <v>2013</v>
      </c>
      <c r="G7" s="342"/>
      <c r="H7" s="342">
        <v>2014</v>
      </c>
      <c r="I7" s="342"/>
      <c r="J7" s="342">
        <v>2015</v>
      </c>
      <c r="K7" s="342"/>
      <c r="L7" s="342">
        <v>2016</v>
      </c>
      <c r="M7" s="342"/>
      <c r="N7" s="342">
        <v>2017</v>
      </c>
      <c r="O7" s="342"/>
      <c r="P7" s="342">
        <v>2018</v>
      </c>
      <c r="Q7" s="342"/>
      <c r="R7" s="342">
        <v>2019</v>
      </c>
      <c r="S7" s="343"/>
      <c r="T7" s="119">
        <v>2020</v>
      </c>
      <c r="U7" s="119">
        <v>2021</v>
      </c>
      <c r="V7" s="119">
        <v>2022</v>
      </c>
      <c r="W7" s="69">
        <v>2023</v>
      </c>
      <c r="X7" s="70">
        <v>2024</v>
      </c>
      <c r="Y7" s="344" t="s">
        <v>200</v>
      </c>
      <c r="Z7" s="346" t="s">
        <v>201</v>
      </c>
    </row>
    <row r="8" spans="1:26" ht="34.950000000000003" customHeight="1">
      <c r="B8" s="96"/>
      <c r="C8" s="120"/>
      <c r="D8" s="121" t="s">
        <v>202</v>
      </c>
      <c r="E8" s="95" t="s">
        <v>203</v>
      </c>
      <c r="F8" s="121" t="s">
        <v>202</v>
      </c>
      <c r="G8" s="95" t="s">
        <v>203</v>
      </c>
      <c r="H8" s="121" t="s">
        <v>202</v>
      </c>
      <c r="I8" s="95" t="s">
        <v>203</v>
      </c>
      <c r="J8" s="121" t="s">
        <v>202</v>
      </c>
      <c r="K8" s="95" t="s">
        <v>203</v>
      </c>
      <c r="L8" s="121" t="s">
        <v>202</v>
      </c>
      <c r="M8" s="95" t="s">
        <v>203</v>
      </c>
      <c r="N8" s="121" t="s">
        <v>202</v>
      </c>
      <c r="O8" s="95" t="s">
        <v>203</v>
      </c>
      <c r="P8" s="121" t="s">
        <v>202</v>
      </c>
      <c r="Q8" s="95" t="s">
        <v>203</v>
      </c>
      <c r="R8" s="121" t="s">
        <v>202</v>
      </c>
      <c r="S8" s="96" t="s">
        <v>203</v>
      </c>
      <c r="T8" s="122"/>
      <c r="U8" s="122"/>
      <c r="V8" s="122"/>
      <c r="W8" s="71"/>
      <c r="X8" s="72"/>
      <c r="Y8" s="345"/>
      <c r="Z8" s="347"/>
    </row>
    <row r="9" spans="1:26" ht="15.6" customHeight="1">
      <c r="B9" s="123" t="s">
        <v>204</v>
      </c>
      <c r="C9" s="100"/>
      <c r="D9" s="100"/>
      <c r="E9" s="100"/>
      <c r="F9" s="100"/>
      <c r="G9" s="100"/>
      <c r="H9" s="100"/>
      <c r="I9" s="100"/>
      <c r="J9" s="100"/>
      <c r="K9" s="100"/>
      <c r="L9" s="100"/>
      <c r="M9" s="100"/>
      <c r="N9" s="100"/>
      <c r="O9" s="100"/>
      <c r="P9" s="100"/>
      <c r="Q9" s="100"/>
      <c r="R9" s="100"/>
      <c r="S9" s="100"/>
      <c r="T9" s="111"/>
      <c r="U9" s="111"/>
      <c r="V9" s="111"/>
      <c r="W9" s="111"/>
      <c r="X9" s="73"/>
      <c r="Y9" s="74"/>
      <c r="Z9" s="101"/>
    </row>
    <row r="10" spans="1:26" ht="103.95" customHeight="1">
      <c r="A10" s="110"/>
      <c r="B10" s="102">
        <v>1</v>
      </c>
      <c r="C10" s="124" t="s">
        <v>205</v>
      </c>
      <c r="D10" s="481"/>
      <c r="E10" s="482"/>
      <c r="F10" s="483"/>
      <c r="G10" s="482"/>
      <c r="H10" s="483"/>
      <c r="I10" s="482"/>
      <c r="J10" s="488">
        <v>25642</v>
      </c>
      <c r="K10" s="484">
        <v>25651</v>
      </c>
      <c r="L10" s="489">
        <v>22388</v>
      </c>
      <c r="M10" s="484">
        <v>22397</v>
      </c>
      <c r="N10" s="489">
        <v>39409</v>
      </c>
      <c r="O10" s="484">
        <v>39419</v>
      </c>
      <c r="P10" s="488">
        <v>77329</v>
      </c>
      <c r="Q10" s="484">
        <v>77517</v>
      </c>
      <c r="R10" s="489">
        <v>133127</v>
      </c>
      <c r="S10" s="484">
        <v>168351</v>
      </c>
      <c r="T10" s="482"/>
      <c r="U10" s="482"/>
      <c r="V10" s="482"/>
      <c r="W10" s="482"/>
      <c r="X10" s="58"/>
      <c r="Y10" s="61" t="s">
        <v>206</v>
      </c>
      <c r="Z10" s="91" t="s">
        <v>207</v>
      </c>
    </row>
    <row r="11" spans="1:26" ht="78.75" customHeight="1">
      <c r="B11" s="102">
        <v>2</v>
      </c>
      <c r="C11" s="109" t="s">
        <v>208</v>
      </c>
      <c r="D11" s="481"/>
      <c r="E11" s="482"/>
      <c r="F11" s="483"/>
      <c r="G11" s="482"/>
      <c r="H11" s="483"/>
      <c r="I11" s="482"/>
      <c r="J11" s="488"/>
      <c r="K11" s="484"/>
      <c r="L11" s="489"/>
      <c r="M11" s="484"/>
      <c r="N11" s="489"/>
      <c r="O11" s="484"/>
      <c r="P11" s="488"/>
      <c r="Q11" s="484"/>
      <c r="R11" s="489"/>
      <c r="S11" s="484"/>
      <c r="T11" s="482"/>
      <c r="U11" s="482"/>
      <c r="V11" s="482"/>
      <c r="W11" s="482"/>
      <c r="X11" s="58"/>
      <c r="Y11" s="61"/>
      <c r="Z11" s="91" t="s">
        <v>207</v>
      </c>
    </row>
    <row r="12" spans="1:26" ht="102.6" customHeight="1">
      <c r="B12" s="102">
        <v>3</v>
      </c>
      <c r="C12" s="109" t="s">
        <v>209</v>
      </c>
      <c r="D12" s="481"/>
      <c r="E12" s="482"/>
      <c r="F12" s="483"/>
      <c r="G12" s="482"/>
      <c r="H12" s="483"/>
      <c r="I12" s="482"/>
      <c r="J12" s="488"/>
      <c r="K12" s="484"/>
      <c r="L12" s="489"/>
      <c r="M12" s="484"/>
      <c r="N12" s="489"/>
      <c r="O12" s="484"/>
      <c r="P12" s="488"/>
      <c r="Q12" s="484"/>
      <c r="R12" s="489"/>
      <c r="S12" s="484"/>
      <c r="T12" s="482"/>
      <c r="U12" s="482"/>
      <c r="V12" s="482"/>
      <c r="W12" s="482"/>
      <c r="X12" s="58"/>
      <c r="Y12" s="61"/>
      <c r="Z12" s="91"/>
    </row>
    <row r="13" spans="1:26" ht="106.2" customHeight="1">
      <c r="B13" s="102">
        <v>4</v>
      </c>
      <c r="C13" s="124" t="s">
        <v>210</v>
      </c>
      <c r="D13" s="481"/>
      <c r="E13" s="482"/>
      <c r="F13" s="483"/>
      <c r="G13" s="482"/>
      <c r="H13" s="483"/>
      <c r="I13" s="482"/>
      <c r="J13" s="488">
        <v>96067</v>
      </c>
      <c r="K13" s="484" t="s">
        <v>211</v>
      </c>
      <c r="L13" s="489">
        <v>77035</v>
      </c>
      <c r="M13" s="484" t="s">
        <v>211</v>
      </c>
      <c r="N13" s="489">
        <v>117618</v>
      </c>
      <c r="O13" s="484" t="s">
        <v>211</v>
      </c>
      <c r="P13" s="488">
        <v>314045</v>
      </c>
      <c r="Q13" s="484" t="s">
        <v>211</v>
      </c>
      <c r="R13" s="489">
        <v>432832</v>
      </c>
      <c r="S13" s="484" t="s">
        <v>211</v>
      </c>
      <c r="T13" s="482"/>
      <c r="U13" s="482"/>
      <c r="V13" s="482"/>
      <c r="W13" s="482"/>
      <c r="X13" s="58"/>
      <c r="Y13" s="61" t="s">
        <v>206</v>
      </c>
      <c r="Z13" s="91"/>
    </row>
    <row r="14" spans="1:26" ht="120.75" customHeight="1">
      <c r="B14" s="102">
        <v>5</v>
      </c>
      <c r="C14" s="75" t="s">
        <v>212</v>
      </c>
      <c r="D14" s="485"/>
      <c r="E14" s="486"/>
      <c r="F14" s="487"/>
      <c r="G14" s="486"/>
      <c r="H14" s="487"/>
      <c r="I14" s="486"/>
      <c r="J14" s="490"/>
      <c r="K14" s="486"/>
      <c r="L14" s="487"/>
      <c r="M14" s="486"/>
      <c r="N14" s="487"/>
      <c r="O14" s="486"/>
      <c r="P14" s="490"/>
      <c r="Q14" s="486"/>
      <c r="R14" s="487"/>
      <c r="S14" s="486"/>
      <c r="T14" s="486"/>
      <c r="U14" s="486"/>
      <c r="V14" s="486"/>
      <c r="W14" s="486"/>
      <c r="X14" s="59"/>
      <c r="Y14" s="62"/>
      <c r="Z14" s="92"/>
    </row>
    <row r="15" spans="1:26" ht="15" customHeight="1">
      <c r="B15" s="123" t="s">
        <v>213</v>
      </c>
      <c r="C15" s="123"/>
      <c r="D15" s="100"/>
      <c r="E15" s="86"/>
      <c r="F15" s="100"/>
      <c r="G15" s="86"/>
      <c r="H15" s="100"/>
      <c r="I15" s="86"/>
      <c r="J15" s="292"/>
      <c r="K15" s="86"/>
      <c r="L15" s="292"/>
      <c r="M15" s="86"/>
      <c r="N15" s="292"/>
      <c r="O15" s="86"/>
      <c r="P15" s="292"/>
      <c r="Q15" s="86"/>
      <c r="R15" s="292"/>
      <c r="S15" s="86"/>
      <c r="T15" s="86"/>
      <c r="U15" s="86"/>
      <c r="V15" s="86"/>
      <c r="W15" s="86"/>
      <c r="X15" s="73"/>
      <c r="Y15" s="86"/>
      <c r="Z15" s="101"/>
    </row>
    <row r="16" spans="1:26" ht="70.2" customHeight="1">
      <c r="B16" s="102">
        <v>6</v>
      </c>
      <c r="C16" s="103" t="s">
        <v>214</v>
      </c>
      <c r="D16" s="81"/>
      <c r="E16" s="87"/>
      <c r="F16" s="83"/>
      <c r="G16" s="87"/>
      <c r="H16" s="83"/>
      <c r="I16" s="87"/>
      <c r="J16" s="293"/>
      <c r="K16" s="87"/>
      <c r="L16" s="293"/>
      <c r="M16" s="87"/>
      <c r="N16" s="293"/>
      <c r="O16" s="87"/>
      <c r="P16" s="293"/>
      <c r="Q16" s="87"/>
      <c r="R16" s="293"/>
      <c r="S16" s="87"/>
      <c r="T16" s="87"/>
      <c r="U16" s="87"/>
      <c r="V16" s="87"/>
      <c r="W16" s="88"/>
      <c r="X16" s="84"/>
      <c r="Y16" s="88"/>
      <c r="Z16" s="93"/>
    </row>
    <row r="17" spans="2:26" ht="104.4" customHeight="1">
      <c r="B17" s="102">
        <v>7</v>
      </c>
      <c r="C17" s="124" t="s">
        <v>215</v>
      </c>
      <c r="D17" s="80"/>
      <c r="E17" s="114"/>
      <c r="F17" s="82"/>
      <c r="G17" s="114"/>
      <c r="H17" s="82"/>
      <c r="I17" s="114"/>
      <c r="J17" s="294"/>
      <c r="K17" s="114"/>
      <c r="L17" s="295"/>
      <c r="M17" s="114"/>
      <c r="N17" s="295"/>
      <c r="O17" s="114"/>
      <c r="P17" s="294"/>
      <c r="Q17" s="114"/>
      <c r="R17" s="295"/>
      <c r="S17" s="114"/>
      <c r="T17" s="114"/>
      <c r="U17" s="114"/>
      <c r="V17" s="114"/>
      <c r="W17" s="114"/>
      <c r="X17" s="58"/>
      <c r="Y17" s="63"/>
      <c r="Z17" s="90"/>
    </row>
    <row r="18" spans="2:26" ht="15.6" customHeight="1">
      <c r="B18" s="123" t="s">
        <v>216</v>
      </c>
      <c r="C18" s="100"/>
      <c r="D18" s="100"/>
      <c r="E18" s="86"/>
      <c r="F18" s="100"/>
      <c r="G18" s="86"/>
      <c r="H18" s="100"/>
      <c r="I18" s="86"/>
      <c r="J18" s="292"/>
      <c r="K18" s="86"/>
      <c r="L18" s="292"/>
      <c r="M18" s="86"/>
      <c r="N18" s="292"/>
      <c r="O18" s="86"/>
      <c r="P18" s="292"/>
      <c r="Q18" s="86"/>
      <c r="R18" s="292"/>
      <c r="S18" s="86"/>
      <c r="T18" s="86"/>
      <c r="U18" s="86"/>
      <c r="V18" s="86"/>
      <c r="W18" s="86"/>
      <c r="X18" s="73"/>
      <c r="Y18" s="86"/>
      <c r="Z18" s="101"/>
    </row>
    <row r="19" spans="2:26" ht="110.4" customHeight="1">
      <c r="B19" s="102">
        <v>8</v>
      </c>
      <c r="C19" s="124" t="s">
        <v>217</v>
      </c>
      <c r="D19" s="80"/>
      <c r="E19" s="114"/>
      <c r="F19" s="82"/>
      <c r="G19" s="114"/>
      <c r="H19" s="82"/>
      <c r="I19" s="114"/>
      <c r="J19" s="491">
        <v>266138</v>
      </c>
      <c r="K19" s="114"/>
      <c r="L19" s="295"/>
      <c r="M19" s="114"/>
      <c r="N19" s="295"/>
      <c r="O19" s="114"/>
      <c r="P19" s="294"/>
      <c r="Q19" s="114"/>
      <c r="R19" s="295"/>
      <c r="S19" s="114"/>
      <c r="T19" s="114"/>
      <c r="U19" s="114"/>
      <c r="V19" s="114"/>
      <c r="W19" s="114"/>
      <c r="X19" s="57"/>
      <c r="Y19" s="61" t="s">
        <v>218</v>
      </c>
      <c r="Z19" s="94"/>
    </row>
    <row r="20" spans="2:26" ht="17.25" customHeight="1">
      <c r="B20" s="123" t="s">
        <v>219</v>
      </c>
      <c r="C20" s="100"/>
      <c r="D20" s="100"/>
      <c r="E20" s="86"/>
      <c r="F20" s="100"/>
      <c r="G20" s="86"/>
      <c r="H20" s="100"/>
      <c r="I20" s="86"/>
      <c r="J20" s="292"/>
      <c r="K20" s="86"/>
      <c r="L20" s="292"/>
      <c r="M20" s="86"/>
      <c r="N20" s="292"/>
      <c r="O20" s="86"/>
      <c r="P20" s="292"/>
      <c r="Q20" s="86"/>
      <c r="R20" s="292"/>
      <c r="S20" s="86"/>
      <c r="T20" s="86"/>
      <c r="U20" s="86"/>
      <c r="V20" s="86"/>
      <c r="W20" s="86"/>
      <c r="X20" s="85" t="s">
        <v>220</v>
      </c>
      <c r="Y20" s="340"/>
      <c r="Z20" s="341"/>
    </row>
    <row r="21" spans="2:26" ht="108.6" customHeight="1">
      <c r="B21" s="102">
        <v>9</v>
      </c>
      <c r="C21" s="124" t="s">
        <v>221</v>
      </c>
      <c r="D21" s="116" t="str">
        <f>IF(OR(ISBLANK(D10),AND(ISBLANK(D19),ISBLANK(D52))),"",IF(ISBLANK(D19),100*D10/D52,100*D10/D19))</f>
        <v/>
      </c>
      <c r="E21" s="56" t="str">
        <f>IF(OR(ISBLANK(E10),AND(ISBLANK(E19),ISBLANK(D52))),"",IF(ISBLANK(E19),100*E10/D52,100*E10/E19))</f>
        <v/>
      </c>
      <c r="F21" s="117" t="str">
        <f>IF(OR(ISBLANK(F10),AND(ISBLANK(F19),ISBLANK(E52))),"",IF(ISBLANK(F19),100*F10/E52,100*F10/F19))</f>
        <v/>
      </c>
      <c r="G21" s="56" t="str">
        <f>IF(OR(ISBLANK(G10),AND(ISBLANK(G19),ISBLANK(E52))),"",IF(ISBLANK(G19),100*G10/E52,100*G10/G19))</f>
        <v/>
      </c>
      <c r="H21" s="117" t="str">
        <f>IF(OR(ISBLANK(H10),AND(ISBLANK(H19),ISBLANK(F52))),"",IF(ISBLANK(H19),100*H10/F52,100*H10/H19))</f>
        <v/>
      </c>
      <c r="I21" s="56" t="str">
        <f>IF(OR(ISBLANK(I10),AND(ISBLANK(I19),ISBLANK(F52))),"",IF(ISBLANK(I19),100*I10/F52,100*I10/I19))</f>
        <v/>
      </c>
      <c r="J21" s="492">
        <f>IF(OR(ISBLANK(J10),AND(ISBLANK(J19),ISBLANK(G52))),"",IF(ISBLANK(J19),100*J10/G52,100*J10/J19))</f>
        <v>9.6348510922904662</v>
      </c>
      <c r="K21" s="493">
        <f>IF(OR(ISBLANK(K10),AND(ISBLANK(K19),ISBLANK(G52))),"",IF(ISBLANK(K19),100*K10/G52,100*K10/K19))</f>
        <v>10.502589718918255</v>
      </c>
      <c r="L21" s="494">
        <f>IF(OR(ISBLANK(L10),AND(ISBLANK(L19),ISBLANK(H52))),"",IF(ISBLANK(L19),100*L10/H52,100*L10/L19))</f>
        <v>9.0949345748073398</v>
      </c>
      <c r="M21" s="493">
        <f>IF(OR(ISBLANK(M10),AND(ISBLANK(M19),ISBLANK(H52))),"",IF(ISBLANK(M19),100*M10/H52,100*M10/M19))</f>
        <v>9.0985907482562087</v>
      </c>
      <c r="N21" s="494">
        <f>IF(OR(ISBLANK(N10),AND(ISBLANK(N19),ISBLANK(I52))),"",IF(ISBLANK(N19),100*N10/I52,100*N10/N19))</f>
        <v>15.908623007334864</v>
      </c>
      <c r="O21" s="493">
        <f>IF(OR(ISBLANK(O10),AND(ISBLANK(O19),ISBLANK(I52))),"",IF(ISBLANK(O19),100*O10/I52,100*O10/O19))</f>
        <v>15.912659806798777</v>
      </c>
      <c r="P21" s="492">
        <f>IF(OR(ISBLANK(P10),AND(ISBLANK(P19),ISBLANK(J52))),"",IF(ISBLANK(P19),100*P10/J52,100*P10/P19))</f>
        <v>30.928012350567336</v>
      </c>
      <c r="Q21" s="493">
        <f>IF(OR(ISBLANK(Q10),AND(ISBLANK(Q19),ISBLANK(J52))),"",IF(ISBLANK(Q19),100*Q10/J52,100*Q10/Q19))</f>
        <v>31.003203628379108</v>
      </c>
      <c r="R21" s="494">
        <f>IF(OR(ISBLANK(R10),AND(ISBLANK(R19),ISBLANK(K52))),"",IF(ISBLANK(R19),100*R10/K52,100*R10/R19))</f>
        <v>52.966897429776395</v>
      </c>
      <c r="S21" s="493">
        <f>IF(OR(ISBLANK(S10),AND(ISBLANK(S19),ISBLANK(K52))),"",IF(ISBLANK(S19),100*S10/K52,100*S10/S19))</f>
        <v>66.981379804249229</v>
      </c>
      <c r="T21" s="493" t="str">
        <f>IF(OR(ISBLANK(T10),AND(ISBLANK(T19),ISBLANK(L52))),"",IF(ISBLANK(T19),100*T10/L52,100*T10/T19))</f>
        <v/>
      </c>
      <c r="U21" s="493" t="str">
        <f>IF(OR(ISBLANK(U10),AND(ISBLANK(U19),ISBLANK(M52))),"",IF(ISBLANK(U19),100*U10/M52,100*U10/U19))</f>
        <v/>
      </c>
      <c r="V21" s="493" t="str">
        <f>IF(OR(ISBLANK(V10),AND(ISBLANK(V19),ISBLANK(N52))),"",IF(ISBLANK(V19),100*V10/N52,100*V10/V19))</f>
        <v/>
      </c>
      <c r="W21" s="495" t="str">
        <f>IF(OR(ISBLANK(W10),AND(ISBLANK(W19),ISBLANK(O52))),"",IF(ISBLANK(W19),100*W10/O52,100*W10/W19))</f>
        <v/>
      </c>
      <c r="X21" s="115">
        <v>90</v>
      </c>
      <c r="Y21" s="61" t="s">
        <v>222</v>
      </c>
      <c r="Z21" s="90"/>
    </row>
    <row r="22" spans="2:26" ht="129" customHeight="1">
      <c r="B22" s="102">
        <v>10</v>
      </c>
      <c r="C22" s="124" t="s">
        <v>223</v>
      </c>
      <c r="D22" s="116" t="str">
        <f t="shared" ref="D22:W22" si="0">IF(OR(ISBLANK(D14),ISBLANK(D10)),"",100*D14/D10)</f>
        <v/>
      </c>
      <c r="E22" s="56" t="str">
        <f t="shared" si="0"/>
        <v/>
      </c>
      <c r="F22" s="117" t="str">
        <f t="shared" si="0"/>
        <v/>
      </c>
      <c r="G22" s="56" t="str">
        <f t="shared" si="0"/>
        <v/>
      </c>
      <c r="H22" s="117" t="str">
        <f t="shared" si="0"/>
        <v/>
      </c>
      <c r="I22" s="56" t="str">
        <f t="shared" si="0"/>
        <v/>
      </c>
      <c r="J22" s="492" t="str">
        <f t="shared" si="0"/>
        <v/>
      </c>
      <c r="K22" s="493" t="str">
        <f t="shared" si="0"/>
        <v/>
      </c>
      <c r="L22" s="494" t="str">
        <f t="shared" si="0"/>
        <v/>
      </c>
      <c r="M22" s="493" t="str">
        <f t="shared" si="0"/>
        <v/>
      </c>
      <c r="N22" s="494" t="str">
        <f t="shared" si="0"/>
        <v/>
      </c>
      <c r="O22" s="493" t="str">
        <f t="shared" si="0"/>
        <v/>
      </c>
      <c r="P22" s="492" t="str">
        <f t="shared" si="0"/>
        <v/>
      </c>
      <c r="Q22" s="493" t="str">
        <f t="shared" si="0"/>
        <v/>
      </c>
      <c r="R22" s="494" t="str">
        <f t="shared" si="0"/>
        <v/>
      </c>
      <c r="S22" s="493" t="str">
        <f t="shared" si="0"/>
        <v/>
      </c>
      <c r="T22" s="493" t="str">
        <f t="shared" si="0"/>
        <v/>
      </c>
      <c r="U22" s="493" t="str">
        <f t="shared" si="0"/>
        <v/>
      </c>
      <c r="V22" s="493" t="str">
        <f t="shared" si="0"/>
        <v/>
      </c>
      <c r="W22" s="493" t="str">
        <f t="shared" si="0"/>
        <v/>
      </c>
      <c r="X22" s="115"/>
      <c r="Y22" s="64"/>
      <c r="Z22" s="90"/>
    </row>
    <row r="23" spans="2:26" ht="115.2">
      <c r="B23" s="102">
        <v>11</v>
      </c>
      <c r="C23" s="124" t="s">
        <v>224</v>
      </c>
      <c r="D23" s="116" t="str">
        <f>IF(AND(ISBLANK(D16),ISBLANK(D50)),"",IF(ISBLANK(D16),D50,D16))</f>
        <v/>
      </c>
      <c r="E23" s="56" t="str">
        <f>IF(AND(ISBLANK(E16),ISBLANK(D50)),"",IF(ISBLANK(E16),D50,E16))</f>
        <v/>
      </c>
      <c r="F23" s="117" t="str">
        <f>IF(AND(ISBLANK(F16),ISBLANK(E50)),"",IF(ISBLANK(F16),E50,F16))</f>
        <v/>
      </c>
      <c r="G23" s="56" t="str">
        <f>IF(AND(ISBLANK(G16),ISBLANK(E50)),"",IF(ISBLANK(G16),E50,G16))</f>
        <v/>
      </c>
      <c r="H23" s="117" t="str">
        <f>IF(AND(ISBLANK(H16),ISBLANK(F50)),"",IF(ISBLANK(H16),F50,H16))</f>
        <v/>
      </c>
      <c r="I23" s="56" t="str">
        <f>IF(AND(ISBLANK(I16),ISBLANK(F50)),"",IF(ISBLANK(I16),F50,I16))</f>
        <v/>
      </c>
      <c r="J23" s="492" t="str">
        <f>IF(AND(ISBLANK(J16),ISBLANK(G50)),"",IF(ISBLANK(J16),G50,J16))</f>
        <v/>
      </c>
      <c r="K23" s="493" t="str">
        <f>IF(AND(ISBLANK(K16),ISBLANK(G50)),"",IF(ISBLANK(K16),G50,K16))</f>
        <v/>
      </c>
      <c r="L23" s="494" t="str">
        <f>IF(AND(ISBLANK(L16),ISBLANK(H50)),"",IF(ISBLANK(L16),H50,L16))</f>
        <v/>
      </c>
      <c r="M23" s="493" t="str">
        <f>IF(AND(ISBLANK(M16),ISBLANK(H50)),"",IF(ISBLANK(M16),H50,M16))</f>
        <v/>
      </c>
      <c r="N23" s="494">
        <f>IF(AND(ISBLANK(N16),ISBLANK(I50)),"",IF(ISBLANK(N16),I50,N16))</f>
        <v>13.4</v>
      </c>
      <c r="O23" s="493">
        <f>IF(AND(ISBLANK(O16),ISBLANK(I50)),"",IF(ISBLANK(O16),I50,O16))</f>
        <v>13.4</v>
      </c>
      <c r="P23" s="492">
        <f>IF(AND(ISBLANK(P16),ISBLANK(J50)),"",IF(ISBLANK(P16),J50,P16))</f>
        <v>13.4</v>
      </c>
      <c r="Q23" s="493">
        <f>IF(AND(ISBLANK(Q16),ISBLANK(J50)),"",IF(ISBLANK(Q16),J50,Q16))</f>
        <v>13.4</v>
      </c>
      <c r="R23" s="494" t="str">
        <f>IF(AND(ISBLANK(R16),ISBLANK(K50)),"",IF(ISBLANK(R16),K50,R16))</f>
        <v/>
      </c>
      <c r="S23" s="493" t="str">
        <f>IF(AND(ISBLANK(S16),ISBLANK(K50)),"",IF(ISBLANK(S16),K50,S16))</f>
        <v/>
      </c>
      <c r="T23" s="493" t="str">
        <f>IF(AND(ISBLANK(T16),ISBLANK(L50)),"",IF(ISBLANK(T16),L50,T16))</f>
        <v/>
      </c>
      <c r="U23" s="493" t="str">
        <f>IF(AND(ISBLANK(U16),ISBLANK(M50)),"",IF(ISBLANK(U16),M50,U16))</f>
        <v/>
      </c>
      <c r="V23" s="493" t="str">
        <f>IF(AND(ISBLANK(V16),ISBLANK(N50)),"",IF(ISBLANK(V16),N50,V16))</f>
        <v/>
      </c>
      <c r="W23" s="493" t="str">
        <f>IF(AND(ISBLANK(W16),ISBLANK(O50)),"",IF(ISBLANK(W16),O50,W16))</f>
        <v/>
      </c>
      <c r="X23" s="115">
        <v>90</v>
      </c>
      <c r="Y23" s="64" t="s">
        <v>225</v>
      </c>
      <c r="Z23" s="90" t="s">
        <v>226</v>
      </c>
    </row>
    <row r="24" spans="2:26" ht="62.25" customHeight="1">
      <c r="B24" s="102">
        <v>12</v>
      </c>
      <c r="C24" s="124" t="s">
        <v>227</v>
      </c>
      <c r="D24" s="116" t="str">
        <f>IF(ISBLANK(D17),"",D17)</f>
        <v/>
      </c>
      <c r="E24" s="56" t="str">
        <f t="shared" ref="E24:W24" si="1">IF(ISBLANK(E17),"",E17)</f>
        <v/>
      </c>
      <c r="F24" s="117" t="str">
        <f t="shared" si="1"/>
        <v/>
      </c>
      <c r="G24" s="56" t="str">
        <f t="shared" si="1"/>
        <v/>
      </c>
      <c r="H24" s="117" t="str">
        <f t="shared" si="1"/>
        <v/>
      </c>
      <c r="I24" s="56" t="str">
        <f t="shared" si="1"/>
        <v/>
      </c>
      <c r="J24" s="494" t="str">
        <f t="shared" si="1"/>
        <v/>
      </c>
      <c r="K24" s="493" t="str">
        <f t="shared" si="1"/>
        <v/>
      </c>
      <c r="L24" s="494" t="str">
        <f t="shared" si="1"/>
        <v/>
      </c>
      <c r="M24" s="493" t="str">
        <f t="shared" si="1"/>
        <v/>
      </c>
      <c r="N24" s="494" t="str">
        <f t="shared" si="1"/>
        <v/>
      </c>
      <c r="O24" s="493" t="str">
        <f t="shared" si="1"/>
        <v/>
      </c>
      <c r="P24" s="494" t="str">
        <f t="shared" si="1"/>
        <v/>
      </c>
      <c r="Q24" s="493" t="str">
        <f>IF(ISBLANK(Q17),"",Q17)</f>
        <v/>
      </c>
      <c r="R24" s="494" t="str">
        <f t="shared" si="1"/>
        <v/>
      </c>
      <c r="S24" s="493" t="str">
        <f t="shared" si="1"/>
        <v/>
      </c>
      <c r="T24" s="493" t="str">
        <f t="shared" si="1"/>
        <v/>
      </c>
      <c r="U24" s="493" t="str">
        <f t="shared" si="1"/>
        <v/>
      </c>
      <c r="V24" s="493" t="str">
        <f t="shared" si="1"/>
        <v/>
      </c>
      <c r="W24" s="496" t="str">
        <f t="shared" si="1"/>
        <v/>
      </c>
      <c r="X24" s="60">
        <v>70</v>
      </c>
      <c r="Y24" s="64" t="s">
        <v>228</v>
      </c>
      <c r="Z24" s="90"/>
    </row>
    <row r="25" spans="2:26" ht="6" customHeight="1">
      <c r="C25" s="76"/>
      <c r="D25" s="104"/>
      <c r="E25" s="104"/>
      <c r="F25" s="104"/>
      <c r="G25" s="104"/>
      <c r="H25" s="104"/>
      <c r="I25" s="104"/>
      <c r="J25" s="104"/>
      <c r="K25" s="112"/>
      <c r="M25" s="51"/>
      <c r="X25" s="113"/>
    </row>
    <row r="26" spans="2:26">
      <c r="C26" s="76"/>
      <c r="D26" s="104"/>
      <c r="E26" s="104"/>
      <c r="F26" s="104"/>
      <c r="G26" s="104"/>
      <c r="H26" s="104"/>
      <c r="I26" s="104"/>
      <c r="J26" s="104"/>
      <c r="K26" s="104"/>
      <c r="M26" s="51"/>
    </row>
    <row r="27" spans="2:26" ht="22.5" customHeight="1">
      <c r="B27" s="126" t="s">
        <v>229</v>
      </c>
      <c r="C27" s="127"/>
      <c r="D27" s="127"/>
      <c r="E27" s="127"/>
      <c r="F27" s="127"/>
      <c r="G27" s="127"/>
      <c r="H27" s="127"/>
      <c r="I27" s="127"/>
      <c r="J27" s="127"/>
      <c r="K27" s="127"/>
      <c r="L27" s="128"/>
      <c r="M27" s="51"/>
    </row>
    <row r="28" spans="2:26">
      <c r="C28" s="76"/>
      <c r="D28" s="104"/>
      <c r="E28" s="104"/>
      <c r="F28" s="104"/>
      <c r="G28" s="104"/>
      <c r="H28" s="104"/>
      <c r="I28" s="104"/>
      <c r="J28" s="104"/>
      <c r="K28" s="104"/>
      <c r="M28" s="51"/>
    </row>
    <row r="29" spans="2:26">
      <c r="C29" s="76"/>
      <c r="D29" s="104"/>
      <c r="E29" s="104"/>
      <c r="F29" s="129" t="s">
        <v>230</v>
      </c>
      <c r="G29" s="104"/>
      <c r="H29" s="104"/>
      <c r="I29" s="104"/>
      <c r="J29" s="104"/>
      <c r="K29" s="104"/>
      <c r="M29" s="51"/>
    </row>
    <row r="30" spans="2:26">
      <c r="C30" s="76"/>
      <c r="D30" s="104"/>
      <c r="E30" s="104"/>
      <c r="F30" s="105" t="s">
        <v>231</v>
      </c>
      <c r="G30" s="104"/>
      <c r="H30" s="104"/>
      <c r="I30" s="104"/>
      <c r="J30" s="104"/>
      <c r="K30" s="104"/>
      <c r="M30" s="51"/>
    </row>
    <row r="31" spans="2:26">
      <c r="C31" s="76"/>
      <c r="D31" s="104"/>
      <c r="E31" s="104"/>
      <c r="F31" s="106" t="s">
        <v>232</v>
      </c>
      <c r="G31" s="104"/>
      <c r="H31" s="104"/>
      <c r="I31" s="104"/>
      <c r="J31" s="104"/>
      <c r="K31" s="104"/>
      <c r="M31" s="51"/>
    </row>
    <row r="32" spans="2:26">
      <c r="C32" s="76"/>
      <c r="D32" s="104"/>
      <c r="E32" s="104"/>
      <c r="F32" s="106" t="s">
        <v>233</v>
      </c>
      <c r="G32" s="104"/>
      <c r="H32" s="104"/>
      <c r="I32" s="104"/>
      <c r="J32" s="104"/>
      <c r="K32" s="104"/>
      <c r="M32" s="51"/>
    </row>
    <row r="33" spans="2:19">
      <c r="C33" s="76"/>
      <c r="D33" s="104"/>
      <c r="E33" s="104"/>
      <c r="F33" s="106" t="s">
        <v>234</v>
      </c>
      <c r="G33" s="104"/>
      <c r="H33" s="104"/>
      <c r="I33" s="104"/>
      <c r="J33" s="104"/>
      <c r="K33" s="104"/>
      <c r="M33" s="51"/>
    </row>
    <row r="34" spans="2:19">
      <c r="C34" s="76"/>
      <c r="D34" s="104"/>
      <c r="E34" s="104"/>
      <c r="F34" s="104" t="s">
        <v>235</v>
      </c>
      <c r="G34" s="104"/>
      <c r="H34" s="104"/>
      <c r="I34" s="104"/>
      <c r="J34" s="104"/>
      <c r="K34" s="104"/>
      <c r="M34" s="51"/>
    </row>
    <row r="35" spans="2:19">
      <c r="C35" s="76"/>
      <c r="D35" s="104"/>
      <c r="E35" s="104"/>
      <c r="F35" s="104"/>
      <c r="G35" s="104"/>
      <c r="H35" s="104"/>
      <c r="I35" s="104"/>
      <c r="J35" s="104"/>
      <c r="K35" s="104"/>
      <c r="M35" s="51"/>
    </row>
    <row r="36" spans="2:19">
      <c r="C36" s="76"/>
      <c r="D36" s="104"/>
      <c r="E36" s="104"/>
      <c r="F36" s="104"/>
      <c r="G36" s="104"/>
      <c r="H36" s="104"/>
      <c r="I36" s="104"/>
      <c r="J36" s="104"/>
      <c r="K36" s="104"/>
      <c r="M36" s="51"/>
    </row>
    <row r="37" spans="2:19">
      <c r="C37" s="76"/>
      <c r="D37" s="104"/>
      <c r="E37" s="104"/>
      <c r="F37" s="104"/>
      <c r="G37" s="104"/>
      <c r="H37" s="104"/>
      <c r="I37" s="104"/>
      <c r="J37" s="104"/>
      <c r="K37" s="104"/>
      <c r="M37" s="51"/>
    </row>
    <row r="38" spans="2:19">
      <c r="C38" s="76"/>
      <c r="D38" s="104"/>
      <c r="E38" s="104"/>
      <c r="F38" s="104"/>
      <c r="G38" s="104"/>
      <c r="H38" s="104"/>
      <c r="I38" s="104"/>
      <c r="J38" s="104"/>
      <c r="K38" s="104"/>
      <c r="M38" s="51"/>
    </row>
    <row r="39" spans="2:19">
      <c r="C39" s="76"/>
      <c r="D39" s="104"/>
      <c r="E39" s="104"/>
      <c r="F39" s="104"/>
      <c r="G39" s="104"/>
      <c r="H39" s="104"/>
      <c r="I39" s="104"/>
      <c r="J39" s="104"/>
      <c r="K39" s="104"/>
      <c r="M39" s="51"/>
    </row>
    <row r="40" spans="2:19">
      <c r="C40" s="76"/>
      <c r="D40" s="104"/>
      <c r="E40" s="104"/>
      <c r="F40" s="104"/>
      <c r="G40" s="104"/>
      <c r="H40" s="104"/>
      <c r="I40" s="104"/>
      <c r="J40" s="104"/>
      <c r="K40" s="104"/>
      <c r="M40" s="51"/>
    </row>
    <row r="41" spans="2:19">
      <c r="C41" s="76"/>
      <c r="D41" s="104"/>
      <c r="E41" s="104"/>
      <c r="F41" s="104"/>
      <c r="G41" s="104"/>
      <c r="H41" s="104"/>
      <c r="I41" s="104"/>
      <c r="J41" s="104"/>
      <c r="K41" s="104"/>
      <c r="M41" s="51"/>
    </row>
    <row r="42" spans="2:19">
      <c r="C42" s="76"/>
      <c r="D42" s="104"/>
      <c r="E42" s="104"/>
      <c r="F42" s="104"/>
      <c r="G42" s="104"/>
      <c r="H42" s="104"/>
      <c r="I42" s="104"/>
      <c r="J42" s="104"/>
      <c r="K42" s="104"/>
      <c r="M42" s="51"/>
    </row>
    <row r="43" spans="2:19">
      <c r="C43" s="76"/>
      <c r="D43" s="104"/>
      <c r="E43" s="104"/>
      <c r="F43" s="104"/>
      <c r="G43" s="104"/>
      <c r="H43" s="104"/>
      <c r="I43" s="104"/>
      <c r="J43" s="104"/>
      <c r="K43" s="104"/>
      <c r="M43" s="51"/>
    </row>
    <row r="44" spans="2:19">
      <c r="C44" s="76"/>
      <c r="D44" s="104"/>
      <c r="E44" s="104"/>
      <c r="F44" s="104"/>
      <c r="G44" s="104"/>
      <c r="H44" s="104"/>
      <c r="I44" s="104"/>
      <c r="J44" s="104"/>
      <c r="K44" s="104"/>
      <c r="M44" s="51"/>
    </row>
    <row r="45" spans="2:19" ht="15.6" customHeight="1">
      <c r="B45" s="77" t="s">
        <v>236</v>
      </c>
      <c r="C45" s="76"/>
      <c r="D45" s="104"/>
      <c r="E45" s="104"/>
      <c r="F45" s="104"/>
      <c r="G45" s="104"/>
      <c r="H45" s="104"/>
      <c r="I45" s="104"/>
      <c r="J45" s="104"/>
      <c r="K45" s="104"/>
      <c r="M45" s="51"/>
    </row>
    <row r="46" spans="2:19" ht="12.75" customHeight="1">
      <c r="B46" s="78"/>
      <c r="C46" s="76"/>
      <c r="D46" s="104"/>
      <c r="E46" s="104"/>
      <c r="F46" s="104"/>
      <c r="G46" s="104"/>
      <c r="H46" s="104"/>
      <c r="I46" s="104"/>
      <c r="J46" s="104"/>
      <c r="K46" s="104"/>
      <c r="M46" s="51"/>
    </row>
    <row r="47" spans="2:19" ht="23.25" customHeight="1">
      <c r="B47" s="130" t="s">
        <v>237</v>
      </c>
      <c r="C47" s="127"/>
      <c r="D47" s="127"/>
      <c r="E47" s="127"/>
      <c r="F47" s="127"/>
      <c r="G47" s="127"/>
      <c r="H47" s="127"/>
      <c r="I47" s="127"/>
      <c r="J47" s="127"/>
      <c r="K47" s="127"/>
      <c r="L47" s="127"/>
      <c r="M47" s="127"/>
      <c r="N47" s="127"/>
      <c r="O47" s="127"/>
      <c r="P47" s="127"/>
      <c r="Q47" s="362"/>
      <c r="R47" s="362"/>
      <c r="S47" s="363"/>
    </row>
    <row r="48" spans="2:19" ht="18.75" customHeight="1">
      <c r="B48" s="131" t="s">
        <v>198</v>
      </c>
      <c r="C48" s="107" t="s">
        <v>65</v>
      </c>
      <c r="D48" s="132" t="s">
        <v>199</v>
      </c>
      <c r="E48" s="133">
        <v>2013</v>
      </c>
      <c r="F48" s="134">
        <v>2014</v>
      </c>
      <c r="G48" s="135">
        <v>2015</v>
      </c>
      <c r="H48" s="134">
        <v>2016</v>
      </c>
      <c r="I48" s="134">
        <v>2017</v>
      </c>
      <c r="J48" s="133">
        <v>2018</v>
      </c>
      <c r="K48" s="134">
        <v>2019</v>
      </c>
      <c r="L48" s="133">
        <v>2020</v>
      </c>
      <c r="M48" s="134">
        <v>2021</v>
      </c>
      <c r="N48" s="133">
        <v>2022</v>
      </c>
      <c r="O48" s="134">
        <v>2023</v>
      </c>
      <c r="P48" s="41">
        <v>2024</v>
      </c>
      <c r="Q48" s="359" t="s">
        <v>238</v>
      </c>
      <c r="R48" s="360"/>
      <c r="S48" s="361"/>
    </row>
    <row r="49" spans="2:19" ht="15.75" customHeight="1">
      <c r="B49" s="123" t="s">
        <v>239</v>
      </c>
      <c r="C49" s="100"/>
      <c r="D49" s="100"/>
      <c r="E49" s="100"/>
      <c r="F49" s="100"/>
      <c r="G49" s="100"/>
      <c r="H49" s="100"/>
      <c r="I49" s="100"/>
      <c r="J49" s="100"/>
      <c r="K49" s="100"/>
      <c r="L49" s="100"/>
      <c r="M49" s="100"/>
      <c r="N49" s="100"/>
      <c r="O49" s="100"/>
      <c r="P49" s="100"/>
      <c r="Q49" s="357"/>
      <c r="R49" s="357"/>
      <c r="S49" s="358"/>
    </row>
    <row r="50" spans="2:19" ht="156" customHeight="1">
      <c r="B50" s="102">
        <v>13</v>
      </c>
      <c r="C50" s="125" t="s">
        <v>240</v>
      </c>
      <c r="D50" s="43"/>
      <c r="E50" s="44"/>
      <c r="F50" s="45"/>
      <c r="G50" s="46"/>
      <c r="H50" s="45"/>
      <c r="I50" s="45">
        <v>13.4</v>
      </c>
      <c r="J50" s="44">
        <v>13.4</v>
      </c>
      <c r="K50" s="44"/>
      <c r="L50" s="44"/>
      <c r="M50" s="44"/>
      <c r="N50" s="44"/>
      <c r="O50" s="44"/>
      <c r="P50" s="47"/>
      <c r="Q50" s="350" t="s">
        <v>241</v>
      </c>
      <c r="R50" s="351"/>
      <c r="S50" s="352"/>
    </row>
    <row r="51" spans="2:19" ht="15.75" customHeight="1">
      <c r="B51" s="79" t="s">
        <v>242</v>
      </c>
      <c r="C51" s="42"/>
      <c r="D51" s="42"/>
      <c r="E51" s="42"/>
      <c r="F51" s="42"/>
      <c r="G51" s="42"/>
      <c r="H51" s="42"/>
      <c r="I51" s="42"/>
      <c r="J51" s="42"/>
      <c r="K51" s="42"/>
      <c r="L51" s="42"/>
      <c r="M51" s="42"/>
      <c r="N51" s="42"/>
      <c r="O51" s="42"/>
      <c r="P51" s="42"/>
      <c r="Q51" s="348"/>
      <c r="R51" s="348"/>
      <c r="S51" s="349"/>
    </row>
    <row r="52" spans="2:19" ht="106.2" customHeight="1">
      <c r="B52" s="102">
        <v>14</v>
      </c>
      <c r="C52" s="124" t="s">
        <v>217</v>
      </c>
      <c r="D52" s="48"/>
      <c r="E52" s="49">
        <v>239637</v>
      </c>
      <c r="F52" s="50">
        <v>242361</v>
      </c>
      <c r="G52" s="52">
        <v>244235</v>
      </c>
      <c r="H52" s="50">
        <v>246159</v>
      </c>
      <c r="I52" s="50">
        <v>247721</v>
      </c>
      <c r="J52" s="49">
        <v>250029</v>
      </c>
      <c r="K52" s="49">
        <v>251340</v>
      </c>
      <c r="L52" s="49">
        <v>253329</v>
      </c>
      <c r="M52" s="49">
        <v>253720</v>
      </c>
      <c r="N52" s="49">
        <v>254718</v>
      </c>
      <c r="O52" s="49">
        <v>253843</v>
      </c>
      <c r="P52" s="53">
        <v>254548</v>
      </c>
      <c r="Q52" s="350" t="s">
        <v>243</v>
      </c>
      <c r="R52" s="351"/>
      <c r="S52" s="352"/>
    </row>
    <row r="53" spans="2:19" ht="90.6" customHeight="1">
      <c r="B53" s="102">
        <v>15</v>
      </c>
      <c r="C53" s="103" t="s">
        <v>244</v>
      </c>
      <c r="D53" s="48"/>
      <c r="E53" s="49">
        <v>1109324</v>
      </c>
      <c r="F53" s="50">
        <v>1126172</v>
      </c>
      <c r="G53" s="52">
        <v>1141544</v>
      </c>
      <c r="H53" s="50">
        <v>1154978</v>
      </c>
      <c r="I53" s="50">
        <v>1167044</v>
      </c>
      <c r="J53" s="49">
        <v>1178254</v>
      </c>
      <c r="K53" s="49">
        <v>1188562</v>
      </c>
      <c r="L53" s="49">
        <v>1197968</v>
      </c>
      <c r="M53" s="49">
        <v>1206504</v>
      </c>
      <c r="N53" s="49">
        <v>1213742</v>
      </c>
      <c r="O53" s="49">
        <v>1218886</v>
      </c>
      <c r="P53" s="53">
        <v>1222465</v>
      </c>
      <c r="Q53" s="350" t="s">
        <v>245</v>
      </c>
      <c r="R53" s="351"/>
      <c r="S53" s="352"/>
    </row>
    <row r="54" spans="2:19" ht="104.4" customHeight="1">
      <c r="B54" s="102">
        <v>16</v>
      </c>
      <c r="C54" s="124" t="s">
        <v>178</v>
      </c>
      <c r="D54" s="48"/>
      <c r="E54" s="49">
        <v>8245627</v>
      </c>
      <c r="F54" s="50">
        <v>8464153</v>
      </c>
      <c r="G54" s="52">
        <v>8682174</v>
      </c>
      <c r="H54" s="50">
        <v>8899169</v>
      </c>
      <c r="I54" s="50">
        <v>9114796</v>
      </c>
      <c r="J54" s="49">
        <v>9329227</v>
      </c>
      <c r="K54" s="49">
        <v>9542486</v>
      </c>
      <c r="L54" s="49">
        <v>9749640</v>
      </c>
      <c r="M54" s="49">
        <v>9949437</v>
      </c>
      <c r="N54" s="49">
        <v>10142619</v>
      </c>
      <c r="O54" s="49">
        <v>10329931</v>
      </c>
      <c r="P54" s="53">
        <v>10515788</v>
      </c>
      <c r="Q54" s="350" t="s">
        <v>246</v>
      </c>
      <c r="R54" s="351"/>
      <c r="S54" s="352"/>
    </row>
    <row r="55" spans="2:19">
      <c r="C55" s="76"/>
      <c r="D55" s="104"/>
      <c r="E55" s="104"/>
      <c r="F55" s="104"/>
      <c r="G55" s="104"/>
      <c r="H55" s="104"/>
      <c r="I55" s="104"/>
      <c r="J55" s="104"/>
      <c r="K55" s="104"/>
    </row>
    <row r="56" spans="2:19" ht="15.6" customHeight="1">
      <c r="B56" s="356" t="s">
        <v>247</v>
      </c>
      <c r="C56" s="356"/>
      <c r="D56" s="356"/>
      <c r="E56" s="356"/>
      <c r="F56" s="356"/>
      <c r="G56" s="356"/>
      <c r="H56" s="356"/>
      <c r="I56" s="356"/>
      <c r="J56" s="356"/>
    </row>
    <row r="57" spans="2:19" ht="72" customHeight="1">
      <c r="B57" s="353" t="s">
        <v>248</v>
      </c>
      <c r="C57" s="354"/>
      <c r="D57" s="354"/>
      <c r="E57" s="354"/>
      <c r="F57" s="354"/>
      <c r="G57" s="354"/>
      <c r="H57" s="354"/>
      <c r="I57" s="354"/>
      <c r="J57" s="354"/>
      <c r="K57" s="354"/>
      <c r="L57" s="355"/>
    </row>
  </sheetData>
  <sheetProtection algorithmName="SHA-512" hashValue="7lwnAaPZ96qALhI9ZyE3vcACdc79NBIFRdt3FyAr3c8rZEuIc3fita4rom0JwNQJZNLl8fhA8WTlTHokLSlabw==" saltValue="WmkFk9dRnF3UNm8phM3vvA=="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33"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7" sqref="C7"/>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37"/>
      <c r="B1" s="137" t="s">
        <v>194</v>
      </c>
      <c r="C1" s="138"/>
      <c r="D1" s="97" t="s">
        <v>18</v>
      </c>
      <c r="E1" s="138"/>
      <c r="F1" s="138"/>
      <c r="G1" s="138"/>
      <c r="H1" s="138"/>
      <c r="I1" s="138"/>
      <c r="J1" s="138"/>
      <c r="K1" s="138"/>
      <c r="L1" s="138"/>
      <c r="M1" s="138"/>
      <c r="N1" s="138"/>
      <c r="O1" s="138"/>
      <c r="P1" s="138"/>
      <c r="Q1" s="138"/>
      <c r="R1" s="138"/>
      <c r="S1" s="138"/>
      <c r="T1" s="138"/>
      <c r="U1" s="138"/>
      <c r="V1" s="138"/>
      <c r="W1" s="138"/>
      <c r="X1" s="138"/>
      <c r="Y1" s="138"/>
      <c r="Z1" s="138"/>
    </row>
    <row r="2" spans="1:26" ht="15.6" customHeight="1">
      <c r="A2" s="137"/>
      <c r="B2" s="137" t="s">
        <v>195</v>
      </c>
      <c r="C2" s="138"/>
      <c r="D2" s="98" t="s">
        <v>19</v>
      </c>
      <c r="E2" s="138"/>
      <c r="F2" s="138"/>
      <c r="G2" s="138"/>
      <c r="H2" s="138"/>
      <c r="I2" s="138"/>
      <c r="J2" s="138"/>
      <c r="K2" s="138"/>
      <c r="L2" s="138"/>
      <c r="M2" s="138"/>
      <c r="N2" s="138"/>
      <c r="O2" s="138"/>
      <c r="P2" s="138"/>
      <c r="Q2" s="138"/>
      <c r="R2" s="138"/>
      <c r="S2" s="138"/>
      <c r="T2" s="138"/>
      <c r="U2" s="138"/>
      <c r="V2" s="138"/>
      <c r="W2" s="138"/>
      <c r="X2" s="138"/>
      <c r="Y2" s="138"/>
      <c r="Z2" s="138"/>
    </row>
    <row r="3" spans="1:26">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row>
    <row r="4" spans="1:26">
      <c r="A4" s="138"/>
      <c r="B4" s="138"/>
      <c r="C4" s="138"/>
      <c r="D4" s="65" t="s">
        <v>196</v>
      </c>
      <c r="E4" s="66"/>
      <c r="F4" s="66"/>
      <c r="G4" s="138"/>
      <c r="H4" s="138"/>
      <c r="I4" s="138"/>
      <c r="J4" s="138"/>
      <c r="K4" s="138"/>
      <c r="L4" s="138"/>
      <c r="M4" s="138"/>
      <c r="N4" s="138"/>
      <c r="O4" s="138"/>
      <c r="P4" s="138"/>
      <c r="Q4" s="138"/>
      <c r="R4" s="138"/>
      <c r="S4" s="138"/>
      <c r="T4" s="138"/>
      <c r="U4" s="138"/>
      <c r="V4" s="138"/>
      <c r="W4" s="138"/>
      <c r="X4" s="138"/>
      <c r="Y4" s="138"/>
      <c r="Z4" s="138"/>
    </row>
    <row r="5" spans="1:26" ht="21" customHeight="1">
      <c r="A5" s="139"/>
      <c r="B5" s="7" t="s">
        <v>249</v>
      </c>
      <c r="C5" s="8"/>
      <c r="D5" s="8"/>
      <c r="E5" s="40"/>
      <c r="F5" s="8"/>
      <c r="G5" s="8"/>
      <c r="H5" s="8"/>
      <c r="I5" s="8"/>
      <c r="J5" s="8"/>
      <c r="K5" s="8"/>
      <c r="L5" s="8"/>
      <c r="M5" s="8"/>
      <c r="N5" s="139"/>
      <c r="O5" s="139"/>
      <c r="P5" s="139"/>
      <c r="Q5" s="139"/>
      <c r="R5" s="139"/>
      <c r="S5" s="139"/>
      <c r="T5" s="139"/>
      <c r="U5" s="139"/>
      <c r="V5" s="139"/>
      <c r="W5" s="139"/>
      <c r="X5" s="139"/>
      <c r="Y5" s="139"/>
      <c r="Z5" s="139"/>
    </row>
    <row r="6" spans="1:26" ht="15" customHeight="1">
      <c r="A6" s="138"/>
      <c r="B6" s="138"/>
      <c r="C6" s="138"/>
      <c r="D6" s="138"/>
      <c r="E6" s="138"/>
      <c r="F6" s="138"/>
      <c r="G6" s="138"/>
      <c r="H6" s="138"/>
      <c r="I6" s="138"/>
      <c r="J6" s="138"/>
      <c r="K6" s="140"/>
      <c r="L6" s="138"/>
      <c r="M6" s="138"/>
      <c r="N6" s="138"/>
      <c r="O6" s="138"/>
      <c r="P6" s="138"/>
      <c r="Q6" s="138"/>
      <c r="R6" s="138"/>
      <c r="S6" s="138"/>
      <c r="T6" s="138"/>
      <c r="U6" s="138"/>
      <c r="V6" s="138"/>
      <c r="W6" s="138"/>
      <c r="X6" s="138"/>
      <c r="Y6" s="138"/>
      <c r="Z6" s="138"/>
    </row>
    <row r="7" spans="1:26" ht="29.25" customHeight="1">
      <c r="A7" s="138"/>
      <c r="B7" s="95" t="s">
        <v>198</v>
      </c>
      <c r="C7" s="118" t="s">
        <v>65</v>
      </c>
      <c r="D7" s="343" t="s">
        <v>199</v>
      </c>
      <c r="E7" s="374"/>
      <c r="F7" s="343">
        <v>2013</v>
      </c>
      <c r="G7" s="374"/>
      <c r="H7" s="343">
        <v>2014</v>
      </c>
      <c r="I7" s="374"/>
      <c r="J7" s="343">
        <v>2015</v>
      </c>
      <c r="K7" s="374"/>
      <c r="L7" s="343">
        <v>2016</v>
      </c>
      <c r="M7" s="374"/>
      <c r="N7" s="343">
        <v>2017</v>
      </c>
      <c r="O7" s="374"/>
      <c r="P7" s="343">
        <v>2018</v>
      </c>
      <c r="Q7" s="374"/>
      <c r="R7" s="343">
        <v>2019</v>
      </c>
      <c r="S7" s="374"/>
      <c r="T7" s="119">
        <v>2020</v>
      </c>
      <c r="U7" s="119">
        <v>2021</v>
      </c>
      <c r="V7" s="119">
        <v>2022</v>
      </c>
      <c r="W7" s="141">
        <v>2023</v>
      </c>
      <c r="X7" s="282">
        <v>2024</v>
      </c>
      <c r="Y7" s="365" t="s">
        <v>250</v>
      </c>
      <c r="Z7" s="367" t="s">
        <v>201</v>
      </c>
    </row>
    <row r="8" spans="1:26" ht="29.25" customHeight="1">
      <c r="A8" s="138"/>
      <c r="B8" s="96"/>
      <c r="C8" s="120"/>
      <c r="D8" s="121" t="s">
        <v>202</v>
      </c>
      <c r="E8" s="95" t="s">
        <v>203</v>
      </c>
      <c r="F8" s="121" t="s">
        <v>202</v>
      </c>
      <c r="G8" s="95" t="s">
        <v>203</v>
      </c>
      <c r="H8" s="121" t="s">
        <v>202</v>
      </c>
      <c r="I8" s="95" t="s">
        <v>203</v>
      </c>
      <c r="J8" s="121" t="s">
        <v>202</v>
      </c>
      <c r="K8" s="95" t="s">
        <v>203</v>
      </c>
      <c r="L8" s="121" t="s">
        <v>202</v>
      </c>
      <c r="M8" s="95" t="s">
        <v>203</v>
      </c>
      <c r="N8" s="121" t="s">
        <v>202</v>
      </c>
      <c r="O8" s="95" t="s">
        <v>203</v>
      </c>
      <c r="P8" s="121" t="s">
        <v>202</v>
      </c>
      <c r="Q8" s="95" t="s">
        <v>203</v>
      </c>
      <c r="R8" s="121" t="s">
        <v>202</v>
      </c>
      <c r="S8" s="95" t="s">
        <v>203</v>
      </c>
      <c r="T8" s="122"/>
      <c r="U8" s="122"/>
      <c r="V8" s="122"/>
      <c r="W8" s="142"/>
      <c r="X8" s="283"/>
      <c r="Y8" s="366"/>
      <c r="Z8" s="368"/>
    </row>
    <row r="9" spans="1:26" ht="15.6" customHeight="1">
      <c r="A9" s="138"/>
      <c r="B9" s="123" t="s">
        <v>204</v>
      </c>
      <c r="C9" s="100"/>
      <c r="D9" s="100"/>
      <c r="E9" s="100"/>
      <c r="F9" s="100"/>
      <c r="G9" s="100"/>
      <c r="H9" s="100"/>
      <c r="I9" s="100"/>
      <c r="J9" s="100"/>
      <c r="K9" s="100"/>
      <c r="L9" s="100"/>
      <c r="M9" s="100"/>
      <c r="N9" s="100"/>
      <c r="O9" s="100"/>
      <c r="P9" s="100"/>
      <c r="Q9" s="100"/>
      <c r="R9" s="100"/>
      <c r="S9" s="100"/>
      <c r="T9" s="100"/>
      <c r="U9" s="100"/>
      <c r="V9" s="100"/>
      <c r="W9" s="100"/>
      <c r="X9" s="73"/>
      <c r="Y9" s="100"/>
      <c r="Z9" s="101"/>
    </row>
    <row r="10" spans="1:26" ht="103.2" customHeight="1">
      <c r="B10" s="102">
        <v>1</v>
      </c>
      <c r="C10" s="124" t="s">
        <v>251</v>
      </c>
      <c r="D10" s="80"/>
      <c r="E10" s="158"/>
      <c r="F10" s="149"/>
      <c r="G10" s="158"/>
      <c r="H10" s="149"/>
      <c r="I10" s="158"/>
      <c r="J10" s="149"/>
      <c r="K10" s="158"/>
      <c r="L10" s="149"/>
      <c r="M10" s="158"/>
      <c r="N10" s="149"/>
      <c r="O10" s="158"/>
      <c r="P10" s="149"/>
      <c r="Q10" s="158"/>
      <c r="R10" s="149"/>
      <c r="S10" s="158"/>
      <c r="T10" s="162"/>
      <c r="U10" s="162"/>
      <c r="V10" s="162"/>
      <c r="W10" s="114"/>
      <c r="X10" s="285"/>
      <c r="Y10" s="61" t="s">
        <v>252</v>
      </c>
      <c r="Z10" s="150" t="s">
        <v>253</v>
      </c>
    </row>
    <row r="11" spans="1:26" ht="72" customHeight="1">
      <c r="B11" s="102">
        <v>2</v>
      </c>
      <c r="C11" s="109" t="s">
        <v>254</v>
      </c>
      <c r="D11" s="80"/>
      <c r="E11" s="158"/>
      <c r="F11" s="149"/>
      <c r="G11" s="158"/>
      <c r="H11" s="149"/>
      <c r="I11" s="158"/>
      <c r="J11" s="149"/>
      <c r="K11" s="303" t="s">
        <v>255</v>
      </c>
      <c r="L11" s="304"/>
      <c r="M11" s="303">
        <v>5</v>
      </c>
      <c r="N11" s="304">
        <v>308</v>
      </c>
      <c r="O11" s="303">
        <v>308</v>
      </c>
      <c r="P11" s="304">
        <v>267</v>
      </c>
      <c r="Q11" s="303">
        <v>267</v>
      </c>
      <c r="R11" s="304"/>
      <c r="S11" s="303">
        <v>171</v>
      </c>
      <c r="T11" s="305">
        <v>81</v>
      </c>
      <c r="U11" s="305">
        <v>108</v>
      </c>
      <c r="V11" s="305">
        <v>97</v>
      </c>
      <c r="W11" s="302">
        <v>95</v>
      </c>
      <c r="X11" s="285"/>
      <c r="Y11" s="61" t="s">
        <v>256</v>
      </c>
      <c r="Z11" s="150"/>
    </row>
    <row r="12" spans="1:26" ht="87" customHeight="1">
      <c r="B12" s="102">
        <v>3</v>
      </c>
      <c r="C12" s="109" t="s">
        <v>257</v>
      </c>
      <c r="D12" s="80"/>
      <c r="E12" s="158"/>
      <c r="F12" s="149"/>
      <c r="G12" s="158"/>
      <c r="H12" s="149"/>
      <c r="I12" s="158"/>
      <c r="J12" s="149"/>
      <c r="K12" s="158"/>
      <c r="L12" s="149"/>
      <c r="M12" s="158"/>
      <c r="N12" s="149"/>
      <c r="O12" s="158"/>
      <c r="P12" s="149"/>
      <c r="Q12" s="158"/>
      <c r="R12" s="149"/>
      <c r="S12" s="158"/>
      <c r="T12" s="162"/>
      <c r="U12" s="162"/>
      <c r="V12" s="162"/>
      <c r="W12" s="114"/>
      <c r="X12" s="285"/>
      <c r="Y12" s="61" t="s">
        <v>256</v>
      </c>
      <c r="Z12" s="150"/>
    </row>
    <row r="13" spans="1:26" ht="117.6" customHeight="1">
      <c r="B13" s="102">
        <v>4</v>
      </c>
      <c r="C13" s="124" t="s">
        <v>258</v>
      </c>
      <c r="D13" s="80"/>
      <c r="E13" s="158"/>
      <c r="F13" s="149"/>
      <c r="G13" s="158"/>
      <c r="H13" s="149"/>
      <c r="I13" s="158"/>
      <c r="J13" s="149"/>
      <c r="K13" s="158"/>
      <c r="L13" s="149"/>
      <c r="M13" s="158"/>
      <c r="N13" s="149"/>
      <c r="O13" s="158"/>
      <c r="P13" s="149"/>
      <c r="Q13" s="158"/>
      <c r="R13" s="149"/>
      <c r="S13" s="158"/>
      <c r="T13" s="162"/>
      <c r="U13" s="162"/>
      <c r="V13" s="162"/>
      <c r="W13" s="114"/>
      <c r="X13" s="285"/>
      <c r="Y13" s="61" t="s">
        <v>256</v>
      </c>
      <c r="Z13" s="150"/>
    </row>
    <row r="14" spans="1:26" ht="112.5" customHeight="1">
      <c r="B14" s="102">
        <v>5</v>
      </c>
      <c r="C14" s="124" t="s">
        <v>259</v>
      </c>
      <c r="D14" s="80"/>
      <c r="E14" s="159"/>
      <c r="F14" s="151"/>
      <c r="G14" s="159"/>
      <c r="H14" s="151"/>
      <c r="I14" s="159"/>
      <c r="J14" s="151"/>
      <c r="K14" s="159"/>
      <c r="L14" s="151"/>
      <c r="M14" s="159"/>
      <c r="N14" s="151"/>
      <c r="O14" s="159"/>
      <c r="P14" s="151"/>
      <c r="Q14" s="159"/>
      <c r="R14" s="151"/>
      <c r="S14" s="159"/>
      <c r="T14" s="162"/>
      <c r="U14" s="162"/>
      <c r="V14" s="162"/>
      <c r="W14" s="114"/>
      <c r="X14" s="285"/>
      <c r="Y14" s="61" t="s">
        <v>256</v>
      </c>
      <c r="Z14" s="150"/>
    </row>
    <row r="15" spans="1:26" ht="15.6" customHeight="1">
      <c r="B15" s="123" t="s">
        <v>260</v>
      </c>
      <c r="C15" s="100"/>
      <c r="D15" s="100"/>
      <c r="E15" s="86"/>
      <c r="F15" s="100"/>
      <c r="G15" s="86"/>
      <c r="H15" s="100"/>
      <c r="I15" s="86"/>
      <c r="J15" s="100"/>
      <c r="K15" s="86"/>
      <c r="L15" s="100"/>
      <c r="M15" s="86"/>
      <c r="N15" s="100"/>
      <c r="O15" s="86"/>
      <c r="P15" s="100"/>
      <c r="Q15" s="86"/>
      <c r="R15" s="100"/>
      <c r="S15" s="86"/>
      <c r="T15" s="86"/>
      <c r="U15" s="86"/>
      <c r="V15" s="86"/>
      <c r="W15" s="86"/>
      <c r="X15" s="284"/>
      <c r="Y15" s="100"/>
      <c r="Z15" s="101"/>
    </row>
    <row r="16" spans="1:26" ht="71.25" customHeight="1" thickBot="1">
      <c r="B16" s="102">
        <v>6</v>
      </c>
      <c r="C16" s="124" t="s">
        <v>261</v>
      </c>
      <c r="D16" s="80"/>
      <c r="E16" s="158"/>
      <c r="F16" s="149"/>
      <c r="G16" s="158"/>
      <c r="H16" s="149"/>
      <c r="I16" s="158"/>
      <c r="J16" s="149"/>
      <c r="K16" s="158"/>
      <c r="L16" s="149"/>
      <c r="M16" s="158"/>
      <c r="N16" s="149"/>
      <c r="O16" s="158"/>
      <c r="P16" s="149"/>
      <c r="Q16" s="158"/>
      <c r="R16" s="149"/>
      <c r="S16" s="158"/>
      <c r="T16" s="114"/>
      <c r="U16" s="162"/>
      <c r="V16" s="163"/>
      <c r="W16" s="114"/>
      <c r="X16" s="286"/>
      <c r="Y16" s="61" t="s">
        <v>262</v>
      </c>
      <c r="Z16" s="150"/>
    </row>
    <row r="17" spans="2:26" ht="15.6" customHeight="1" thickTop="1">
      <c r="B17" s="143" t="s">
        <v>219</v>
      </c>
      <c r="C17" s="144"/>
      <c r="D17" s="144"/>
      <c r="E17" s="160"/>
      <c r="F17" s="144"/>
      <c r="G17" s="160"/>
      <c r="H17" s="144"/>
      <c r="I17" s="160"/>
      <c r="J17" s="144"/>
      <c r="K17" s="160"/>
      <c r="L17" s="144"/>
      <c r="M17" s="160"/>
      <c r="N17" s="144"/>
      <c r="O17" s="160"/>
      <c r="P17" s="144"/>
      <c r="Q17" s="160"/>
      <c r="R17" s="144"/>
      <c r="S17" s="160"/>
      <c r="T17" s="160"/>
      <c r="U17" s="160"/>
      <c r="V17" s="160"/>
      <c r="W17" s="160"/>
      <c r="X17" s="152" t="s">
        <v>220</v>
      </c>
      <c r="Y17" s="153"/>
      <c r="Z17" s="154"/>
    </row>
    <row r="18" spans="2:26" ht="70.95" customHeight="1">
      <c r="B18" s="102">
        <v>7</v>
      </c>
      <c r="C18" s="124" t="s">
        <v>263</v>
      </c>
      <c r="D18" s="155" t="str">
        <f t="shared" ref="D18" si="0">IF(OR(ISBLANK(D10),ISBLANK(D16)),IF(OR(ISBLANK(D10),ISBLANK(D44)),"",100*D10/D44),100*D10/D16)</f>
        <v/>
      </c>
      <c r="E18" s="161" t="str">
        <f>IF(OR(ISBLANK(E10),ISBLANK(E16)),IF(OR(ISBLANK(E10),ISBLANK(D44)),"",100*E10/D44),100*E10/E16)</f>
        <v/>
      </c>
      <c r="F18" s="155" t="str">
        <f>IF(OR(ISBLANK(F10),ISBLANK(F16)),IF(OR(ISBLANK(F10),ISBLANK(E44)),"",100*F10/E44),100*F10/F16)</f>
        <v/>
      </c>
      <c r="G18" s="161" t="str">
        <f>IF(OR(ISBLANK(G10),ISBLANK(G16)),IF(OR(ISBLANK(G10),ISBLANK(E44)),"",100*G10/E44),100*G10/G16)</f>
        <v/>
      </c>
      <c r="H18" s="155" t="str">
        <f>IF(OR(ISBLANK(H10),ISBLANK(H16)),IF(OR(ISBLANK(H10),ISBLANK(F44)),"",100*H10/F44),100*H10/H16)</f>
        <v/>
      </c>
      <c r="I18" s="161" t="str">
        <f>IF(OR(ISBLANK(I10),ISBLANK(I16)),IF(OR(ISBLANK(I10),ISBLANK(F44)),"",100*I10/F44),100*I10/I16)</f>
        <v/>
      </c>
      <c r="J18" s="155" t="str">
        <f>IF(OR(ISBLANK(J10),ISBLANK(J16)),IF(OR(ISBLANK(J10),ISBLANK(G44)),"",100*J10/G44),100*J10/J16)</f>
        <v/>
      </c>
      <c r="K18" s="161" t="str">
        <f>IF(OR(ISBLANK(K10),ISBLANK(K16)),IF(OR(ISBLANK(K10),ISBLANK(G44)),"",100*K10/G44),100*K10/K16)</f>
        <v/>
      </c>
      <c r="L18" s="155" t="str">
        <f>IF(OR(ISBLANK(L10),ISBLANK(L16)),IF(OR(ISBLANK(L10),ISBLANK(H44)),"",100*L10/H44),100*L10/L16)</f>
        <v/>
      </c>
      <c r="M18" s="161" t="str">
        <f>IF(OR(ISBLANK(M10),ISBLANK(M16)),IF(OR(ISBLANK(M10),ISBLANK(H44)),"",100*M10/H44),100*M10/M16)</f>
        <v/>
      </c>
      <c r="N18" s="155" t="str">
        <f>IF(OR(ISBLANK(N10),ISBLANK(N16)),IF(OR(ISBLANK(N10),ISBLANK(I44)),"",100*N10/I44),100*N10/N16)</f>
        <v/>
      </c>
      <c r="O18" s="161" t="str">
        <f>IF(OR(ISBLANK(O10),ISBLANK(O16)),IF(OR(ISBLANK(O10),ISBLANK(I44)),"",100*O10/I44),100*O10/O16)</f>
        <v/>
      </c>
      <c r="P18" s="155" t="str">
        <f>IF(OR(ISBLANK(P10),ISBLANK(P16)),IF(OR(ISBLANK(P10),ISBLANK(J44)),"",100*P10/J44),100*P10/P16)</f>
        <v/>
      </c>
      <c r="Q18" s="161" t="str">
        <f>IF(OR(ISBLANK(Q10),ISBLANK(Q16)),IF(OR(ISBLANK(Q10),ISBLANK(J44)),"",100*Q10/J44),100*Q10/Q16)</f>
        <v/>
      </c>
      <c r="R18" s="155" t="str">
        <f>IF(OR(ISBLANK(R10),ISBLANK(R16)),IF(OR(ISBLANK(R10),ISBLANK(K44)),"",100*R10/K44),100*R10/R16)</f>
        <v/>
      </c>
      <c r="S18" s="161" t="str">
        <f>IF(OR(ISBLANK(S10),ISBLANK(S16)),IF(OR(ISBLANK(S10),ISBLANK(K44)),"",100*S10/K44),100*S10/S16)</f>
        <v/>
      </c>
      <c r="T18" s="56" t="str">
        <f>IF(OR(ISBLANK(T10),ISBLANK(T16)),IF(OR(ISBLANK(T10),ISBLANK(L44)),"",100*T10/L44),100*T10/T16)</f>
        <v/>
      </c>
      <c r="U18" s="56" t="str">
        <f>IF(OR(ISBLANK(U10),ISBLANK(U16)),IF(OR(ISBLANK(U10),ISBLANK(M44)),"",100*U10/M44),100*U10/U16)</f>
        <v/>
      </c>
      <c r="V18" s="56" t="str">
        <f>IF(OR(ISBLANK(V10),ISBLANK(V16)),IF(OR(ISBLANK(V10),ISBLANK(N44)),"",100*V10/N44),100*V10/V16)</f>
        <v/>
      </c>
      <c r="W18" s="89" t="str">
        <f>IF(OR(ISBLANK(W10),ISBLANK(W16)),IF(OR(ISBLANK(W10),ISBLANK(O44)),"",100*W10/O44),100*W10/W16)</f>
        <v/>
      </c>
      <c r="X18" s="115">
        <v>25</v>
      </c>
      <c r="Y18" s="61" t="s">
        <v>264</v>
      </c>
      <c r="Z18" s="156"/>
    </row>
    <row r="19" spans="2:26" ht="144.6" customHeight="1">
      <c r="B19" s="102">
        <v>8</v>
      </c>
      <c r="C19" s="124" t="s">
        <v>265</v>
      </c>
      <c r="D19" s="155" t="str">
        <f t="shared" ref="D19:W19" si="1">IF(OR(ISBLANK(D10),ISBLANK(D14)),"",100*D14/D10)</f>
        <v/>
      </c>
      <c r="E19" s="161" t="str">
        <f t="shared" si="1"/>
        <v/>
      </c>
      <c r="F19" s="155" t="str">
        <f t="shared" si="1"/>
        <v/>
      </c>
      <c r="G19" s="161" t="str">
        <f t="shared" si="1"/>
        <v/>
      </c>
      <c r="H19" s="155" t="str">
        <f t="shared" si="1"/>
        <v/>
      </c>
      <c r="I19" s="161" t="str">
        <f t="shared" si="1"/>
        <v/>
      </c>
      <c r="J19" s="155" t="str">
        <f t="shared" si="1"/>
        <v/>
      </c>
      <c r="K19" s="161" t="str">
        <f t="shared" si="1"/>
        <v/>
      </c>
      <c r="L19" s="155" t="str">
        <f t="shared" si="1"/>
        <v/>
      </c>
      <c r="M19" s="161" t="str">
        <f t="shared" si="1"/>
        <v/>
      </c>
      <c r="N19" s="155" t="str">
        <f t="shared" si="1"/>
        <v/>
      </c>
      <c r="O19" s="161" t="str">
        <f t="shared" si="1"/>
        <v/>
      </c>
      <c r="P19" s="155" t="str">
        <f t="shared" si="1"/>
        <v/>
      </c>
      <c r="Q19" s="161" t="str">
        <f t="shared" si="1"/>
        <v/>
      </c>
      <c r="R19" s="155" t="str">
        <f t="shared" si="1"/>
        <v/>
      </c>
      <c r="S19" s="161" t="str">
        <f t="shared" si="1"/>
        <v/>
      </c>
      <c r="T19" s="161" t="str">
        <f t="shared" si="1"/>
        <v/>
      </c>
      <c r="U19" s="161" t="str">
        <f t="shared" si="1"/>
        <v/>
      </c>
      <c r="V19" s="161" t="str">
        <f t="shared" si="1"/>
        <v/>
      </c>
      <c r="W19" s="161" t="str">
        <f t="shared" si="1"/>
        <v/>
      </c>
      <c r="X19" s="136">
        <v>20</v>
      </c>
      <c r="Y19" s="61"/>
      <c r="Z19" s="156"/>
    </row>
    <row r="20" spans="2:26" ht="6" customHeight="1">
      <c r="B20" s="138"/>
      <c r="C20" s="145"/>
      <c r="D20" s="104"/>
      <c r="E20" s="104"/>
      <c r="F20" s="104"/>
      <c r="G20" s="104"/>
      <c r="H20" s="104"/>
      <c r="I20" s="104"/>
      <c r="J20" s="104"/>
      <c r="K20" s="112"/>
      <c r="L20" s="51"/>
      <c r="M20" s="138"/>
      <c r="N20" s="138"/>
      <c r="O20" s="138"/>
      <c r="P20" s="138"/>
      <c r="Q20" s="138"/>
      <c r="R20" s="138"/>
      <c r="S20" s="138"/>
      <c r="T20" s="138"/>
      <c r="U20" s="138"/>
      <c r="V20" s="138"/>
      <c r="W20" s="138"/>
      <c r="X20" s="113"/>
      <c r="Y20" s="138"/>
      <c r="Z20" s="138"/>
    </row>
    <row r="21" spans="2:26" ht="12.75" customHeight="1">
      <c r="B21" s="138"/>
      <c r="C21" s="145"/>
      <c r="D21" s="104"/>
      <c r="E21" s="104"/>
      <c r="F21" s="104"/>
      <c r="G21" s="104"/>
      <c r="H21" s="104"/>
      <c r="I21" s="104"/>
      <c r="J21" s="104"/>
      <c r="K21" s="104"/>
      <c r="L21" s="51"/>
      <c r="M21" s="138"/>
      <c r="N21" s="138"/>
      <c r="O21" s="138"/>
      <c r="P21" s="138"/>
      <c r="Q21" s="138"/>
      <c r="R21" s="138"/>
      <c r="S21" s="138"/>
      <c r="T21" s="138"/>
      <c r="U21" s="138"/>
      <c r="V21" s="138"/>
      <c r="W21" s="138"/>
      <c r="X21" s="138"/>
      <c r="Y21" s="138"/>
      <c r="Z21" s="138"/>
    </row>
    <row r="22" spans="2:26" ht="23.25" customHeight="1">
      <c r="B22" s="126" t="s">
        <v>266</v>
      </c>
      <c r="C22" s="127"/>
      <c r="D22" s="127"/>
      <c r="E22" s="127"/>
      <c r="F22" s="127"/>
      <c r="G22" s="127"/>
      <c r="H22" s="127"/>
      <c r="I22" s="127"/>
      <c r="J22" s="127"/>
      <c r="K22" s="127"/>
      <c r="L22" s="157"/>
      <c r="M22" s="138"/>
      <c r="N22" s="138"/>
      <c r="O22" s="138"/>
      <c r="P22" s="138"/>
      <c r="Q22" s="138"/>
      <c r="R22" s="138"/>
      <c r="S22" s="138"/>
      <c r="T22" s="138"/>
      <c r="U22" s="138"/>
      <c r="V22" s="138"/>
      <c r="W22" s="138"/>
      <c r="X22" s="138"/>
      <c r="Y22" s="138"/>
      <c r="Z22" s="138"/>
    </row>
    <row r="23" spans="2:26" ht="15" customHeight="1">
      <c r="B23" s="138"/>
      <c r="C23" s="145"/>
      <c r="D23" s="104"/>
      <c r="E23" s="104"/>
      <c r="F23" s="104"/>
      <c r="G23" s="104"/>
      <c r="H23" s="104"/>
      <c r="I23" s="104"/>
      <c r="J23" s="104"/>
      <c r="K23" s="104"/>
      <c r="L23" s="51"/>
      <c r="M23" s="138"/>
      <c r="N23" s="138"/>
      <c r="O23" s="138"/>
      <c r="P23" s="138"/>
      <c r="Q23" s="138"/>
      <c r="R23" s="138"/>
      <c r="S23" s="138"/>
      <c r="T23" s="138"/>
      <c r="U23" s="138"/>
      <c r="V23" s="138"/>
      <c r="W23" s="138"/>
      <c r="X23" s="138"/>
      <c r="Y23" s="138"/>
      <c r="Z23" s="138"/>
    </row>
    <row r="24" spans="2:26" ht="15" customHeight="1">
      <c r="B24" s="138"/>
      <c r="C24" s="145"/>
      <c r="D24" s="104"/>
      <c r="E24" s="104"/>
      <c r="F24" s="129" t="s">
        <v>267</v>
      </c>
      <c r="G24" s="104"/>
      <c r="H24" s="104"/>
      <c r="I24" s="104"/>
      <c r="J24" s="104"/>
      <c r="K24" s="104"/>
      <c r="L24" s="51"/>
      <c r="M24" s="138"/>
      <c r="N24" s="138"/>
      <c r="O24" s="138"/>
      <c r="P24" s="138"/>
      <c r="Q24" s="138"/>
      <c r="R24" s="138"/>
      <c r="S24" s="138"/>
      <c r="T24" s="138"/>
      <c r="U24" s="138"/>
      <c r="V24" s="138"/>
      <c r="W24" s="138"/>
      <c r="X24" s="138"/>
      <c r="Y24" s="138"/>
      <c r="Z24" s="138"/>
    </row>
    <row r="25" spans="2:26" ht="15" customHeight="1">
      <c r="B25" s="138"/>
      <c r="C25" s="145"/>
      <c r="D25" s="104"/>
      <c r="E25" s="104"/>
      <c r="F25" s="105" t="s">
        <v>268</v>
      </c>
      <c r="G25" s="104"/>
      <c r="H25" s="104"/>
      <c r="I25" s="104"/>
      <c r="J25" s="104"/>
      <c r="K25" s="104"/>
      <c r="L25" s="51"/>
      <c r="M25" s="138"/>
      <c r="N25" s="138"/>
      <c r="O25" s="138"/>
      <c r="P25" s="138"/>
      <c r="Q25" s="138"/>
      <c r="R25" s="138"/>
      <c r="S25" s="138"/>
      <c r="T25" s="138"/>
      <c r="U25" s="138"/>
      <c r="V25" s="138"/>
      <c r="W25" s="138"/>
      <c r="X25" s="138"/>
      <c r="Y25" s="138"/>
      <c r="Z25" s="138"/>
    </row>
    <row r="26" spans="2:26" ht="15" customHeight="1">
      <c r="B26" s="138"/>
      <c r="C26" s="145"/>
      <c r="D26" s="104"/>
      <c r="E26" s="104"/>
      <c r="F26" s="106" t="s">
        <v>269</v>
      </c>
      <c r="G26" s="104"/>
      <c r="H26" s="104"/>
      <c r="I26" s="104"/>
      <c r="J26" s="104"/>
      <c r="K26" s="104"/>
      <c r="L26" s="51"/>
      <c r="M26" s="138"/>
      <c r="N26" s="138"/>
      <c r="O26" s="138"/>
      <c r="P26" s="138"/>
      <c r="Q26" s="138"/>
      <c r="R26" s="138"/>
      <c r="S26" s="138"/>
      <c r="T26" s="138"/>
      <c r="U26" s="138"/>
      <c r="V26" s="138"/>
      <c r="W26" s="138"/>
      <c r="X26" s="138"/>
      <c r="Y26" s="138"/>
      <c r="Z26" s="138"/>
    </row>
    <row r="27" spans="2:26" ht="15" customHeight="1">
      <c r="B27" s="138"/>
      <c r="C27" s="145"/>
      <c r="D27" s="104"/>
      <c r="E27" s="104"/>
      <c r="F27" s="106" t="s">
        <v>270</v>
      </c>
      <c r="G27" s="104"/>
      <c r="H27" s="104"/>
      <c r="I27" s="104"/>
      <c r="J27" s="104"/>
      <c r="K27" s="104"/>
      <c r="L27" s="51"/>
      <c r="M27" s="138"/>
      <c r="N27" s="138"/>
      <c r="O27" s="138"/>
      <c r="P27" s="138"/>
      <c r="Q27" s="138"/>
      <c r="R27" s="138"/>
      <c r="S27" s="138"/>
      <c r="T27" s="138"/>
      <c r="U27" s="138"/>
      <c r="V27" s="138"/>
      <c r="W27" s="138"/>
      <c r="X27" s="138"/>
      <c r="Y27" s="138"/>
      <c r="Z27" s="138"/>
    </row>
    <row r="28" spans="2:26" ht="15" customHeight="1">
      <c r="B28" s="138"/>
      <c r="C28" s="145"/>
      <c r="D28" s="104"/>
      <c r="E28" s="104"/>
      <c r="F28" s="106" t="s">
        <v>271</v>
      </c>
      <c r="G28" s="104"/>
      <c r="H28" s="104"/>
      <c r="I28" s="104"/>
      <c r="J28" s="104"/>
      <c r="K28" s="104"/>
      <c r="L28" s="51"/>
      <c r="M28" s="138"/>
      <c r="N28" s="138"/>
      <c r="O28" s="138"/>
      <c r="P28" s="138"/>
      <c r="Q28" s="138"/>
      <c r="R28" s="138"/>
      <c r="S28" s="138"/>
      <c r="T28" s="138"/>
      <c r="U28" s="138"/>
      <c r="V28" s="138"/>
      <c r="W28" s="138"/>
      <c r="X28" s="138"/>
      <c r="Y28" s="138"/>
      <c r="Z28" s="138"/>
    </row>
    <row r="29" spans="2:26" ht="15" customHeight="1">
      <c r="B29" s="138"/>
      <c r="C29" s="145"/>
      <c r="D29" s="104"/>
      <c r="E29" s="104"/>
      <c r="F29" s="104" t="s">
        <v>235</v>
      </c>
      <c r="G29" s="104"/>
      <c r="H29" s="104"/>
      <c r="I29" s="104"/>
      <c r="J29" s="104"/>
      <c r="K29" s="104"/>
      <c r="L29" s="51"/>
      <c r="M29" s="138"/>
      <c r="N29" s="138"/>
      <c r="O29" s="138"/>
      <c r="P29" s="138"/>
      <c r="Q29" s="138"/>
      <c r="R29" s="138"/>
      <c r="S29" s="138"/>
      <c r="T29" s="138"/>
      <c r="U29" s="138"/>
      <c r="V29" s="138"/>
      <c r="W29" s="138"/>
      <c r="X29" s="138"/>
      <c r="Y29" s="138"/>
      <c r="Z29" s="138"/>
    </row>
    <row r="30" spans="2:26" ht="15" customHeight="1">
      <c r="B30" s="138"/>
      <c r="C30" s="145"/>
      <c r="D30" s="104"/>
      <c r="E30" s="104"/>
      <c r="F30" s="104"/>
      <c r="G30" s="104"/>
      <c r="H30" s="104"/>
      <c r="I30" s="104"/>
      <c r="J30" s="104"/>
      <c r="K30" s="104"/>
      <c r="L30" s="51"/>
      <c r="M30" s="138"/>
      <c r="N30" s="138"/>
      <c r="O30" s="138"/>
      <c r="P30" s="138"/>
      <c r="Q30" s="138"/>
      <c r="R30" s="138"/>
      <c r="S30" s="138"/>
      <c r="T30" s="138"/>
      <c r="U30" s="138"/>
      <c r="V30" s="138"/>
      <c r="W30" s="138"/>
      <c r="X30" s="138"/>
      <c r="Y30" s="138"/>
      <c r="Z30" s="138"/>
    </row>
    <row r="31" spans="2:26" ht="15" customHeight="1">
      <c r="B31" s="138"/>
      <c r="C31" s="145"/>
      <c r="D31" s="104"/>
      <c r="E31" s="104"/>
      <c r="F31" s="104"/>
      <c r="G31" s="104"/>
      <c r="H31" s="104"/>
      <c r="I31" s="104"/>
      <c r="J31" s="104"/>
      <c r="K31" s="104"/>
      <c r="L31" s="51"/>
      <c r="M31" s="138"/>
      <c r="N31" s="138"/>
      <c r="O31" s="138"/>
      <c r="P31" s="138"/>
      <c r="Q31" s="138"/>
      <c r="R31" s="138"/>
      <c r="S31" s="138"/>
      <c r="T31" s="138"/>
      <c r="U31" s="138"/>
      <c r="V31" s="138"/>
      <c r="W31" s="138"/>
      <c r="X31" s="138"/>
      <c r="Y31" s="138"/>
      <c r="Z31" s="138"/>
    </row>
    <row r="32" spans="2:26" ht="15" customHeight="1">
      <c r="B32" s="138"/>
      <c r="C32" s="145"/>
      <c r="D32" s="104"/>
      <c r="E32" s="104"/>
      <c r="F32" s="104"/>
      <c r="G32" s="104"/>
      <c r="H32" s="104"/>
      <c r="I32" s="104"/>
      <c r="J32" s="104"/>
      <c r="K32" s="104"/>
      <c r="L32" s="51"/>
      <c r="M32" s="138"/>
      <c r="N32" s="138"/>
      <c r="O32" s="138"/>
      <c r="P32" s="138"/>
      <c r="Q32" s="138"/>
      <c r="R32" s="138"/>
      <c r="S32" s="138"/>
      <c r="T32" s="138"/>
      <c r="U32" s="138"/>
      <c r="V32" s="138"/>
      <c r="W32" s="138"/>
      <c r="X32" s="138"/>
      <c r="Y32" s="138"/>
      <c r="Z32" s="138"/>
    </row>
    <row r="33" spans="2:26" ht="15" customHeight="1">
      <c r="B33" s="138"/>
      <c r="C33" s="145"/>
      <c r="D33" s="104"/>
      <c r="E33" s="104"/>
      <c r="F33" s="104"/>
      <c r="G33" s="104"/>
      <c r="H33" s="104"/>
      <c r="I33" s="104"/>
      <c r="J33" s="104"/>
      <c r="K33" s="104"/>
      <c r="L33" s="51"/>
      <c r="M33" s="138"/>
      <c r="N33" s="138"/>
      <c r="O33" s="138"/>
      <c r="P33" s="138"/>
      <c r="Q33" s="138"/>
      <c r="R33" s="138"/>
      <c r="S33" s="138"/>
      <c r="T33" s="138"/>
      <c r="U33" s="138"/>
      <c r="V33" s="138"/>
      <c r="W33" s="138"/>
      <c r="X33" s="138"/>
      <c r="Y33" s="138"/>
      <c r="Z33" s="138"/>
    </row>
    <row r="34" spans="2:26" ht="15" customHeight="1">
      <c r="B34" s="138"/>
      <c r="C34" s="145"/>
      <c r="D34" s="104"/>
      <c r="E34" s="104"/>
      <c r="F34" s="104"/>
      <c r="G34" s="104"/>
      <c r="H34" s="104"/>
      <c r="I34" s="104"/>
      <c r="J34" s="104"/>
      <c r="K34" s="104"/>
      <c r="L34" s="51"/>
      <c r="M34" s="138"/>
      <c r="N34" s="138"/>
      <c r="O34" s="138"/>
      <c r="P34" s="138"/>
      <c r="Q34" s="138"/>
      <c r="R34" s="138"/>
      <c r="S34" s="138"/>
      <c r="T34" s="138"/>
      <c r="U34" s="138"/>
      <c r="V34" s="138"/>
      <c r="W34" s="138"/>
      <c r="X34" s="138"/>
      <c r="Y34" s="138"/>
      <c r="Z34" s="138"/>
    </row>
    <row r="35" spans="2:26" ht="15" customHeight="1">
      <c r="B35" s="138"/>
      <c r="C35" s="145"/>
      <c r="D35" s="104"/>
      <c r="E35" s="104"/>
      <c r="F35" s="104"/>
      <c r="G35" s="104"/>
      <c r="H35" s="104"/>
      <c r="I35" s="104"/>
      <c r="J35" s="104"/>
      <c r="K35" s="104"/>
      <c r="L35" s="51"/>
      <c r="M35" s="138"/>
      <c r="N35" s="138"/>
      <c r="O35" s="138"/>
      <c r="P35" s="138"/>
      <c r="Q35" s="138"/>
      <c r="R35" s="138"/>
      <c r="S35" s="138"/>
      <c r="T35" s="138"/>
      <c r="U35" s="138"/>
      <c r="V35" s="138"/>
      <c r="W35" s="138"/>
      <c r="X35" s="138"/>
      <c r="Y35" s="138"/>
      <c r="Z35" s="138"/>
    </row>
    <row r="36" spans="2:26" ht="15" customHeight="1">
      <c r="B36" s="138"/>
      <c r="C36" s="145"/>
      <c r="D36" s="104"/>
      <c r="E36" s="104"/>
      <c r="F36" s="104"/>
      <c r="G36" s="104"/>
      <c r="H36" s="104"/>
      <c r="I36" s="104"/>
      <c r="J36" s="104"/>
      <c r="K36" s="104"/>
      <c r="L36" s="51"/>
      <c r="M36" s="138"/>
      <c r="N36" s="138"/>
      <c r="O36" s="138"/>
      <c r="P36" s="138"/>
      <c r="Q36" s="138"/>
      <c r="R36" s="138"/>
      <c r="S36" s="138"/>
      <c r="T36" s="138"/>
      <c r="U36" s="138"/>
      <c r="V36" s="138"/>
      <c r="W36" s="138"/>
      <c r="X36" s="138"/>
      <c r="Y36" s="138"/>
      <c r="Z36" s="138"/>
    </row>
    <row r="37" spans="2:26" ht="15" customHeight="1">
      <c r="B37" s="138"/>
      <c r="C37" s="145"/>
      <c r="D37" s="104"/>
      <c r="E37" s="104"/>
      <c r="F37" s="104"/>
      <c r="G37" s="104"/>
      <c r="H37" s="104"/>
      <c r="I37" s="104"/>
      <c r="J37" s="104"/>
      <c r="K37" s="104"/>
      <c r="L37" s="51"/>
      <c r="M37" s="138"/>
      <c r="N37" s="138"/>
      <c r="O37" s="138"/>
      <c r="P37" s="138"/>
      <c r="Q37" s="138"/>
      <c r="R37" s="138"/>
      <c r="S37" s="138"/>
      <c r="T37" s="138"/>
      <c r="U37" s="138"/>
      <c r="V37" s="138"/>
      <c r="W37" s="138"/>
      <c r="X37" s="138"/>
      <c r="Y37" s="138"/>
      <c r="Z37" s="138"/>
    </row>
    <row r="38" spans="2:26" ht="15" customHeight="1">
      <c r="B38" s="138"/>
      <c r="C38" s="145"/>
      <c r="D38" s="104"/>
      <c r="E38" s="104"/>
      <c r="F38" s="104"/>
      <c r="G38" s="104"/>
      <c r="H38" s="104"/>
      <c r="I38" s="104"/>
      <c r="J38" s="104"/>
      <c r="K38" s="104"/>
      <c r="L38" s="51"/>
      <c r="M38" s="138"/>
      <c r="N38" s="138"/>
      <c r="O38" s="138"/>
      <c r="P38" s="138"/>
      <c r="Q38" s="138"/>
      <c r="R38" s="138"/>
      <c r="S38" s="138"/>
      <c r="T38" s="138"/>
      <c r="U38" s="138"/>
      <c r="V38" s="138"/>
      <c r="W38" s="138"/>
      <c r="X38" s="138"/>
      <c r="Y38" s="138"/>
      <c r="Z38" s="138"/>
    </row>
    <row r="39" spans="2:26" ht="15" customHeight="1">
      <c r="B39" s="146" t="s">
        <v>236</v>
      </c>
      <c r="C39" s="145"/>
      <c r="D39" s="104"/>
      <c r="E39" s="104"/>
      <c r="F39" s="104"/>
      <c r="G39" s="104"/>
      <c r="H39" s="104"/>
      <c r="I39" s="104"/>
      <c r="J39" s="104"/>
      <c r="K39" s="104"/>
      <c r="L39" s="51"/>
      <c r="M39" s="138"/>
      <c r="N39" s="138"/>
      <c r="O39" s="138"/>
      <c r="P39" s="138"/>
      <c r="Q39" s="138"/>
      <c r="R39" s="138"/>
      <c r="S39" s="138"/>
      <c r="T39" s="138"/>
      <c r="U39" s="138"/>
      <c r="V39" s="138"/>
      <c r="W39" s="138"/>
      <c r="X39" s="138"/>
      <c r="Y39" s="138"/>
      <c r="Z39" s="138"/>
    </row>
    <row r="40" spans="2:26" ht="15" customHeight="1">
      <c r="B40" s="138"/>
      <c r="C40" s="145"/>
      <c r="D40" s="104"/>
      <c r="E40" s="104"/>
      <c r="F40" s="104"/>
      <c r="G40" s="104"/>
      <c r="H40" s="104"/>
      <c r="I40" s="104"/>
      <c r="J40" s="104"/>
      <c r="K40" s="104"/>
      <c r="L40" s="51"/>
      <c r="M40" s="138"/>
      <c r="N40" s="138"/>
      <c r="O40" s="138"/>
      <c r="P40" s="138"/>
      <c r="Q40" s="138"/>
      <c r="R40" s="138"/>
      <c r="S40" s="138"/>
      <c r="T40" s="138"/>
      <c r="U40" s="138"/>
      <c r="V40" s="138"/>
      <c r="W40" s="138"/>
      <c r="X40" s="138"/>
      <c r="Y40" s="138"/>
      <c r="Z40" s="138"/>
    </row>
    <row r="41" spans="2:26" ht="23.25" customHeight="1">
      <c r="B41" s="130" t="s">
        <v>237</v>
      </c>
      <c r="C41" s="127"/>
      <c r="D41" s="127"/>
      <c r="E41" s="127"/>
      <c r="F41" s="127"/>
      <c r="G41" s="127"/>
      <c r="H41" s="127"/>
      <c r="I41" s="127"/>
      <c r="J41" s="127"/>
      <c r="K41" s="127"/>
      <c r="L41" s="127"/>
      <c r="M41" s="127"/>
      <c r="N41" s="127"/>
      <c r="O41" s="127"/>
      <c r="P41" s="127"/>
      <c r="Q41" s="373"/>
      <c r="R41" s="374"/>
    </row>
    <row r="42" spans="2:26" ht="18.75" customHeight="1">
      <c r="B42" s="131" t="s">
        <v>198</v>
      </c>
      <c r="C42" s="107" t="s">
        <v>65</v>
      </c>
      <c r="D42" s="132">
        <v>2011</v>
      </c>
      <c r="E42" s="133">
        <v>2013</v>
      </c>
      <c r="F42" s="134">
        <v>2014</v>
      </c>
      <c r="G42" s="135">
        <v>2015</v>
      </c>
      <c r="H42" s="134">
        <v>2016</v>
      </c>
      <c r="I42" s="134">
        <v>2017</v>
      </c>
      <c r="J42" s="133">
        <v>2018</v>
      </c>
      <c r="K42" s="133">
        <v>2019</v>
      </c>
      <c r="L42" s="133">
        <v>2020</v>
      </c>
      <c r="M42" s="133">
        <v>2021</v>
      </c>
      <c r="N42" s="133">
        <v>2022</v>
      </c>
      <c r="O42" s="133">
        <v>2023</v>
      </c>
      <c r="P42" s="41">
        <v>2024</v>
      </c>
      <c r="Q42" s="372" t="s">
        <v>272</v>
      </c>
      <c r="R42" s="372"/>
    </row>
    <row r="43" spans="2:26" ht="20.25" customHeight="1">
      <c r="B43" s="123" t="s">
        <v>273</v>
      </c>
      <c r="C43" s="148"/>
      <c r="D43" s="148"/>
      <c r="E43" s="148"/>
      <c r="F43" s="148"/>
      <c r="G43" s="148"/>
      <c r="H43" s="148"/>
      <c r="I43" s="148"/>
      <c r="J43" s="148"/>
      <c r="K43" s="148"/>
      <c r="L43" s="148"/>
      <c r="M43" s="148"/>
      <c r="N43" s="148"/>
      <c r="O43" s="148"/>
      <c r="P43" s="148"/>
      <c r="Q43" s="370"/>
      <c r="R43" s="371"/>
    </row>
    <row r="44" spans="2:26" ht="201.6" customHeight="1">
      <c r="B44" s="102">
        <v>9</v>
      </c>
      <c r="C44" s="124" t="s">
        <v>274</v>
      </c>
      <c r="D44" s="48">
        <v>61524</v>
      </c>
      <c r="E44" s="49">
        <v>56162</v>
      </c>
      <c r="F44" s="50">
        <v>56897</v>
      </c>
      <c r="G44" s="52">
        <v>57075</v>
      </c>
      <c r="H44" s="50">
        <v>58382</v>
      </c>
      <c r="I44" s="50">
        <v>59237</v>
      </c>
      <c r="J44" s="49">
        <v>60860</v>
      </c>
      <c r="K44" s="49">
        <v>61653</v>
      </c>
      <c r="L44" s="49">
        <v>62383</v>
      </c>
      <c r="M44" s="49">
        <v>66458</v>
      </c>
      <c r="N44" s="49">
        <v>65511</v>
      </c>
      <c r="O44" s="49">
        <v>66827</v>
      </c>
      <c r="P44" s="53">
        <v>68252</v>
      </c>
      <c r="Q44" s="369" t="s">
        <v>275</v>
      </c>
      <c r="R44" s="369"/>
    </row>
    <row r="45" spans="2:26">
      <c r="B45" s="138"/>
      <c r="C45" s="138"/>
      <c r="D45" s="138"/>
      <c r="E45" s="138"/>
      <c r="F45" s="138"/>
      <c r="G45" s="138"/>
      <c r="H45" s="138"/>
      <c r="I45" s="138"/>
      <c r="J45" s="138"/>
      <c r="K45" s="138"/>
      <c r="L45" s="138"/>
      <c r="M45" s="138"/>
      <c r="N45" s="138"/>
      <c r="O45" s="138"/>
      <c r="P45" s="138"/>
      <c r="Q45" s="138"/>
      <c r="R45" s="138"/>
    </row>
    <row r="46" spans="2:26" ht="15.6" customHeight="1">
      <c r="B46" s="364" t="s">
        <v>247</v>
      </c>
      <c r="C46" s="364"/>
      <c r="D46" s="364"/>
      <c r="E46" s="364"/>
      <c r="F46" s="364"/>
      <c r="G46" s="364"/>
      <c r="H46" s="364"/>
      <c r="I46" s="364"/>
      <c r="J46" s="364"/>
      <c r="K46" s="138"/>
      <c r="L46" s="138"/>
      <c r="M46" s="138"/>
      <c r="N46" s="138"/>
      <c r="O46" s="138"/>
      <c r="P46" s="138"/>
      <c r="Q46" s="138"/>
      <c r="R46" s="138"/>
    </row>
    <row r="47" spans="2:26" ht="72.75" customHeight="1">
      <c r="B47" s="353" t="s">
        <v>276</v>
      </c>
      <c r="C47" s="354"/>
      <c r="D47" s="354"/>
      <c r="E47" s="354"/>
      <c r="F47" s="354"/>
      <c r="G47" s="354"/>
      <c r="H47" s="354"/>
      <c r="I47" s="354"/>
      <c r="J47" s="354"/>
      <c r="K47" s="354"/>
      <c r="L47" s="355"/>
    </row>
  </sheetData>
  <sheetProtection algorithmName="SHA-512" hashValue="xxIc03n+YC/674nosNOcqeXsY8HjOgUSLr1U58ZjDhebxsw+bZdLPhaWyAoSdlNsUl8hqyMVnH662uo2PCYzOg==" saltValue="D0+EI5ZM9dXZWsQ8Tw8iP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3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65" t="s">
        <v>194</v>
      </c>
      <c r="B1" s="165" t="s">
        <v>194</v>
      </c>
      <c r="C1" s="138"/>
      <c r="D1" s="97" t="s">
        <v>18</v>
      </c>
      <c r="E1" s="138"/>
      <c r="F1" s="138"/>
      <c r="G1" s="138"/>
      <c r="H1" s="138"/>
      <c r="I1" s="138"/>
      <c r="J1" s="138"/>
      <c r="K1" s="138"/>
      <c r="L1" s="138"/>
      <c r="M1" s="138"/>
      <c r="N1" s="138"/>
      <c r="O1" s="138"/>
      <c r="P1" s="138"/>
      <c r="Q1" s="138"/>
      <c r="R1" s="138"/>
      <c r="S1" s="138"/>
      <c r="T1" s="138"/>
      <c r="U1" s="138"/>
      <c r="V1" s="138"/>
      <c r="W1" s="138"/>
      <c r="X1" s="138"/>
      <c r="Y1" s="138"/>
    </row>
    <row r="2" spans="1:25" ht="15.6" customHeight="1">
      <c r="A2" s="165" t="s">
        <v>195</v>
      </c>
      <c r="B2" s="165" t="s">
        <v>195</v>
      </c>
      <c r="C2" s="138"/>
      <c r="D2" s="98" t="s">
        <v>19</v>
      </c>
      <c r="E2" s="138"/>
      <c r="F2" s="138"/>
      <c r="G2" s="138"/>
      <c r="H2" s="138"/>
      <c r="I2" s="138"/>
      <c r="J2" s="138"/>
      <c r="K2" s="138"/>
      <c r="L2" s="138"/>
      <c r="M2" s="138"/>
      <c r="N2" s="138"/>
      <c r="O2" s="138"/>
      <c r="P2" s="138"/>
      <c r="Q2" s="138"/>
      <c r="R2" s="138"/>
      <c r="S2" s="138"/>
      <c r="T2" s="138"/>
      <c r="U2" s="138"/>
      <c r="V2" s="138"/>
      <c r="W2" s="138"/>
      <c r="X2" s="138"/>
      <c r="Y2" s="138"/>
    </row>
    <row r="3" spans="1:25">
      <c r="A3" s="138"/>
      <c r="B3" s="138"/>
      <c r="C3" s="138"/>
      <c r="D3" s="138"/>
      <c r="E3" s="138"/>
      <c r="F3" s="138"/>
      <c r="G3" s="138"/>
      <c r="H3" s="138"/>
      <c r="I3" s="138"/>
      <c r="J3" s="138"/>
      <c r="K3" s="138"/>
      <c r="L3" s="138"/>
      <c r="M3" s="138"/>
      <c r="N3" s="138"/>
      <c r="O3" s="138"/>
      <c r="P3" s="138"/>
      <c r="Q3" s="138"/>
      <c r="R3" s="138"/>
      <c r="S3" s="138"/>
      <c r="T3" s="138"/>
      <c r="U3" s="138"/>
      <c r="V3" s="138"/>
      <c r="W3" s="138"/>
      <c r="X3" s="138"/>
      <c r="Y3" s="138"/>
    </row>
    <row r="4" spans="1:25">
      <c r="A4" s="138"/>
      <c r="B4" s="138"/>
      <c r="C4" s="138"/>
      <c r="D4" s="65" t="s">
        <v>196</v>
      </c>
      <c r="E4" s="66"/>
      <c r="F4" s="66"/>
      <c r="G4" s="138"/>
      <c r="H4" s="138"/>
      <c r="I4" s="138"/>
      <c r="J4" s="138"/>
      <c r="K4" s="138"/>
      <c r="L4" s="138"/>
      <c r="M4" s="138"/>
      <c r="N4" s="138"/>
      <c r="O4" s="138"/>
      <c r="P4" s="138"/>
      <c r="Q4" s="138"/>
      <c r="R4" s="138"/>
      <c r="S4" s="138"/>
      <c r="T4" s="138"/>
      <c r="U4" s="138"/>
      <c r="V4" s="138"/>
      <c r="W4" s="138"/>
      <c r="X4" s="138"/>
      <c r="Y4" s="138"/>
    </row>
    <row r="5" spans="1:25" ht="21" customHeight="1">
      <c r="A5" s="139"/>
      <c r="B5" s="7" t="s">
        <v>277</v>
      </c>
      <c r="C5" s="8"/>
      <c r="D5" s="8"/>
      <c r="E5" s="40"/>
      <c r="F5" s="8"/>
      <c r="G5" s="8"/>
      <c r="H5" s="8"/>
      <c r="I5" s="8"/>
      <c r="J5" s="8"/>
      <c r="K5" s="8"/>
      <c r="L5" s="8"/>
      <c r="M5" s="139"/>
      <c r="N5" s="139"/>
      <c r="O5" s="139"/>
      <c r="P5" s="139"/>
      <c r="Q5" s="139"/>
      <c r="R5" s="139"/>
      <c r="S5" s="139"/>
      <c r="T5" s="139"/>
      <c r="U5" s="139"/>
      <c r="V5" s="139"/>
      <c r="W5" s="139"/>
      <c r="X5" s="139"/>
      <c r="Y5" s="139"/>
    </row>
    <row r="6" spans="1:25" ht="15" customHeight="1">
      <c r="A6" s="138"/>
      <c r="B6" s="138"/>
      <c r="C6" s="138"/>
      <c r="D6" s="138"/>
      <c r="E6" s="138"/>
      <c r="F6" s="138"/>
      <c r="G6" s="138"/>
      <c r="H6" s="138"/>
      <c r="I6" s="138"/>
      <c r="J6" s="138"/>
      <c r="K6" s="99"/>
      <c r="L6" s="138"/>
      <c r="M6" s="138"/>
      <c r="N6" s="138"/>
      <c r="O6" s="138"/>
      <c r="P6" s="138"/>
      <c r="Q6" s="138"/>
      <c r="R6" s="138"/>
      <c r="S6" s="138"/>
      <c r="T6" s="138"/>
      <c r="U6" s="138"/>
      <c r="V6" s="138"/>
      <c r="W6" s="138"/>
      <c r="X6" s="138"/>
      <c r="Y6" s="138"/>
    </row>
    <row r="7" spans="1:25" ht="29.25" customHeight="1">
      <c r="A7" s="138"/>
      <c r="B7" s="95" t="s">
        <v>198</v>
      </c>
      <c r="C7" s="95" t="s">
        <v>65</v>
      </c>
      <c r="D7" s="342">
        <v>2011</v>
      </c>
      <c r="E7" s="342"/>
      <c r="F7" s="342">
        <v>2013</v>
      </c>
      <c r="G7" s="342"/>
      <c r="H7" s="342">
        <v>2014</v>
      </c>
      <c r="I7" s="342"/>
      <c r="J7" s="342">
        <v>2015</v>
      </c>
      <c r="K7" s="342"/>
      <c r="L7" s="342">
        <v>2016</v>
      </c>
      <c r="M7" s="342"/>
      <c r="N7" s="342">
        <v>2017</v>
      </c>
      <c r="O7" s="342"/>
      <c r="P7" s="342">
        <v>2018</v>
      </c>
      <c r="Q7" s="342"/>
      <c r="R7" s="342">
        <v>2019</v>
      </c>
      <c r="S7" s="342"/>
      <c r="T7" s="119">
        <v>2020</v>
      </c>
      <c r="U7" s="119">
        <v>2021</v>
      </c>
      <c r="V7" s="119">
        <v>2022</v>
      </c>
      <c r="W7" s="141">
        <v>2023</v>
      </c>
      <c r="X7" s="282">
        <v>2024</v>
      </c>
      <c r="Y7" s="382" t="s">
        <v>250</v>
      </c>
    </row>
    <row r="8" spans="1:25" ht="29.25" customHeight="1">
      <c r="A8" s="138"/>
      <c r="B8" s="96"/>
      <c r="C8" s="147"/>
      <c r="D8" s="121" t="s">
        <v>202</v>
      </c>
      <c r="E8" s="95" t="s">
        <v>203</v>
      </c>
      <c r="F8" s="121" t="s">
        <v>202</v>
      </c>
      <c r="G8" s="95" t="s">
        <v>203</v>
      </c>
      <c r="H8" s="121" t="s">
        <v>202</v>
      </c>
      <c r="I8" s="95" t="s">
        <v>203</v>
      </c>
      <c r="J8" s="121" t="s">
        <v>202</v>
      </c>
      <c r="K8" s="95" t="s">
        <v>203</v>
      </c>
      <c r="L8" s="121" t="s">
        <v>202</v>
      </c>
      <c r="M8" s="95" t="s">
        <v>203</v>
      </c>
      <c r="N8" s="121" t="s">
        <v>202</v>
      </c>
      <c r="O8" s="95" t="s">
        <v>203</v>
      </c>
      <c r="P8" s="121" t="s">
        <v>202</v>
      </c>
      <c r="Q8" s="95" t="s">
        <v>203</v>
      </c>
      <c r="R8" s="121" t="s">
        <v>202</v>
      </c>
      <c r="S8" s="96" t="s">
        <v>203</v>
      </c>
      <c r="T8" s="166"/>
      <c r="U8" s="166"/>
      <c r="V8" s="166"/>
      <c r="W8" s="167"/>
      <c r="X8" s="288"/>
      <c r="Y8" s="383"/>
    </row>
    <row r="9" spans="1:25" ht="15.6" customHeight="1">
      <c r="A9" s="138"/>
      <c r="B9" s="168" t="s">
        <v>278</v>
      </c>
      <c r="C9" s="169"/>
      <c r="D9" s="169"/>
      <c r="E9" s="169"/>
      <c r="F9" s="169"/>
      <c r="G9" s="169"/>
      <c r="H9" s="169"/>
      <c r="I9" s="169"/>
      <c r="J9" s="169"/>
      <c r="K9" s="169"/>
      <c r="L9" s="169"/>
      <c r="M9" s="169"/>
      <c r="N9" s="169"/>
      <c r="O9" s="169"/>
      <c r="P9" s="169"/>
      <c r="Q9" s="169"/>
      <c r="R9" s="169"/>
      <c r="S9" s="169"/>
      <c r="T9" s="169"/>
      <c r="U9" s="169"/>
      <c r="V9" s="169"/>
      <c r="W9" s="169"/>
      <c r="X9" s="291"/>
      <c r="Y9" s="170"/>
    </row>
    <row r="10" spans="1:25" ht="59.4" customHeight="1">
      <c r="A10" s="138"/>
      <c r="B10" s="184">
        <v>1</v>
      </c>
      <c r="C10" s="124" t="s">
        <v>279</v>
      </c>
      <c r="D10" s="80">
        <v>8000</v>
      </c>
      <c r="E10" s="158">
        <v>6580</v>
      </c>
      <c r="F10" s="82">
        <v>6341</v>
      </c>
      <c r="G10" s="158">
        <v>5458</v>
      </c>
      <c r="H10" s="82">
        <v>8257</v>
      </c>
      <c r="I10" s="158">
        <v>4365</v>
      </c>
      <c r="J10" s="82">
        <v>7894</v>
      </c>
      <c r="K10" s="158">
        <v>3674</v>
      </c>
      <c r="L10" s="82">
        <v>9474</v>
      </c>
      <c r="M10" s="158">
        <v>5525</v>
      </c>
      <c r="N10" s="82">
        <v>8552</v>
      </c>
      <c r="O10" s="158">
        <v>5089</v>
      </c>
      <c r="P10" s="82">
        <v>9532</v>
      </c>
      <c r="Q10" s="158">
        <v>2231</v>
      </c>
      <c r="R10" s="149"/>
      <c r="S10" s="158">
        <v>3273</v>
      </c>
      <c r="T10" s="158">
        <v>3530</v>
      </c>
      <c r="U10" s="158">
        <v>3908</v>
      </c>
      <c r="V10" s="158">
        <v>4595</v>
      </c>
      <c r="W10" s="306">
        <v>6659</v>
      </c>
      <c r="X10" s="285"/>
      <c r="Y10" s="61" t="s">
        <v>280</v>
      </c>
    </row>
    <row r="11" spans="1:25" ht="127.95" customHeight="1">
      <c r="A11" s="138"/>
      <c r="B11" s="184">
        <v>2</v>
      </c>
      <c r="C11" s="109" t="s">
        <v>281</v>
      </c>
      <c r="D11" s="80"/>
      <c r="E11" s="158" t="s">
        <v>211</v>
      </c>
      <c r="F11" s="82"/>
      <c r="G11" s="158" t="s">
        <v>211</v>
      </c>
      <c r="H11" s="82"/>
      <c r="I11" s="158" t="s">
        <v>211</v>
      </c>
      <c r="J11" s="82">
        <v>3261</v>
      </c>
      <c r="K11" s="158" t="s">
        <v>211</v>
      </c>
      <c r="L11" s="82">
        <v>5432</v>
      </c>
      <c r="M11" s="158" t="s">
        <v>211</v>
      </c>
      <c r="N11" s="82">
        <v>4964</v>
      </c>
      <c r="O11" s="158">
        <v>719</v>
      </c>
      <c r="P11" s="82">
        <v>2124</v>
      </c>
      <c r="Q11" s="158">
        <v>1506</v>
      </c>
      <c r="R11" s="149"/>
      <c r="S11" s="158">
        <v>879</v>
      </c>
      <c r="T11" s="158">
        <v>761</v>
      </c>
      <c r="U11" s="158">
        <v>966</v>
      </c>
      <c r="V11" s="158">
        <v>2033</v>
      </c>
      <c r="W11" s="306">
        <v>1859</v>
      </c>
      <c r="X11" s="285"/>
      <c r="Y11" s="61" t="s">
        <v>282</v>
      </c>
    </row>
    <row r="12" spans="1:25" ht="116.4" customHeight="1">
      <c r="A12" s="138"/>
      <c r="B12" s="184" t="s">
        <v>283</v>
      </c>
      <c r="C12" s="109" t="s">
        <v>284</v>
      </c>
      <c r="D12" s="80"/>
      <c r="E12" s="158" t="s">
        <v>211</v>
      </c>
      <c r="F12" s="82"/>
      <c r="G12" s="158" t="s">
        <v>211</v>
      </c>
      <c r="H12" s="82"/>
      <c r="I12" s="158" t="s">
        <v>211</v>
      </c>
      <c r="J12" s="82"/>
      <c r="K12" s="158" t="s">
        <v>211</v>
      </c>
      <c r="L12" s="82"/>
      <c r="M12" s="158" t="s">
        <v>211</v>
      </c>
      <c r="N12" s="82"/>
      <c r="O12" s="158">
        <v>719</v>
      </c>
      <c r="P12" s="82"/>
      <c r="Q12" s="158">
        <v>1506</v>
      </c>
      <c r="R12" s="149"/>
      <c r="S12" s="158">
        <v>879</v>
      </c>
      <c r="T12" s="158">
        <v>761</v>
      </c>
      <c r="U12" s="158">
        <v>966</v>
      </c>
      <c r="V12" s="158">
        <v>2033</v>
      </c>
      <c r="W12" s="306">
        <v>1859</v>
      </c>
      <c r="X12" s="289"/>
      <c r="Y12" s="61"/>
    </row>
    <row r="13" spans="1:25" ht="156.6" customHeight="1">
      <c r="A13" s="138"/>
      <c r="B13" s="184" t="s">
        <v>285</v>
      </c>
      <c r="C13" s="109" t="s">
        <v>286</v>
      </c>
      <c r="D13" s="80"/>
      <c r="E13" s="158"/>
      <c r="F13" s="82"/>
      <c r="G13" s="158"/>
      <c r="H13" s="82"/>
      <c r="I13" s="158"/>
      <c r="J13" s="82"/>
      <c r="K13" s="158"/>
      <c r="L13" s="82"/>
      <c r="M13" s="158"/>
      <c r="N13" s="82"/>
      <c r="O13" s="158"/>
      <c r="P13" s="82"/>
      <c r="Q13" s="158"/>
      <c r="R13" s="149"/>
      <c r="S13" s="158"/>
      <c r="T13" s="158"/>
      <c r="U13" s="158"/>
      <c r="V13" s="158"/>
      <c r="W13" s="306"/>
      <c r="X13" s="290"/>
      <c r="Y13" s="194" t="s">
        <v>287</v>
      </c>
    </row>
    <row r="14" spans="1:25" ht="67.95" customHeight="1" thickBot="1">
      <c r="A14" s="138"/>
      <c r="B14" s="102">
        <v>5</v>
      </c>
      <c r="C14" s="124" t="s">
        <v>288</v>
      </c>
      <c r="D14" s="80"/>
      <c r="E14" s="158" t="s">
        <v>211</v>
      </c>
      <c r="F14" s="82"/>
      <c r="G14" s="158" t="s">
        <v>211</v>
      </c>
      <c r="H14" s="82"/>
      <c r="I14" s="158" t="s">
        <v>211</v>
      </c>
      <c r="J14" s="82"/>
      <c r="K14" s="158" t="s">
        <v>211</v>
      </c>
      <c r="L14" s="82"/>
      <c r="M14" s="158" t="s">
        <v>211</v>
      </c>
      <c r="N14" s="82"/>
      <c r="O14" s="158" t="s">
        <v>211</v>
      </c>
      <c r="P14" s="82"/>
      <c r="Q14" s="158" t="s">
        <v>211</v>
      </c>
      <c r="R14" s="149"/>
      <c r="S14" s="158">
        <v>52405</v>
      </c>
      <c r="T14" s="158">
        <v>53025</v>
      </c>
      <c r="U14" s="158">
        <v>56489</v>
      </c>
      <c r="V14" s="158">
        <v>55684</v>
      </c>
      <c r="W14" s="306">
        <v>56802</v>
      </c>
      <c r="X14" s="286"/>
      <c r="Y14" s="61"/>
    </row>
    <row r="15" spans="1:25" ht="19.5" customHeight="1" thickTop="1">
      <c r="A15" s="138"/>
      <c r="B15" s="123" t="s">
        <v>219</v>
      </c>
      <c r="C15" s="100"/>
      <c r="D15" s="111"/>
      <c r="E15" s="191"/>
      <c r="F15" s="111"/>
      <c r="G15" s="191"/>
      <c r="H15" s="111"/>
      <c r="I15" s="191"/>
      <c r="J15" s="111"/>
      <c r="K15" s="191"/>
      <c r="L15" s="111"/>
      <c r="M15" s="191"/>
      <c r="N15" s="111"/>
      <c r="O15" s="191"/>
      <c r="P15" s="111"/>
      <c r="Q15" s="191"/>
      <c r="R15" s="111"/>
      <c r="S15" s="191"/>
      <c r="T15" s="191"/>
      <c r="U15" s="191"/>
      <c r="V15" s="191"/>
      <c r="W15" s="192"/>
      <c r="X15" s="287" t="s">
        <v>220</v>
      </c>
      <c r="Y15" s="171"/>
    </row>
    <row r="16" spans="1:25" ht="93.6" customHeight="1">
      <c r="A16" s="138"/>
      <c r="B16" s="102">
        <v>6</v>
      </c>
      <c r="C16" s="124" t="s">
        <v>289</v>
      </c>
      <c r="D16" s="116" t="str">
        <f t="shared" ref="D16:W16" si="0">IF(OR(ISBLANK(D10),ISBLANK(D11)),"",100*D11/D10)</f>
        <v/>
      </c>
      <c r="E16" s="56" t="e">
        <f t="shared" si="0"/>
        <v>#VALUE!</v>
      </c>
      <c r="F16" s="117" t="str">
        <f t="shared" si="0"/>
        <v/>
      </c>
      <c r="G16" s="56" t="e">
        <f t="shared" si="0"/>
        <v>#VALUE!</v>
      </c>
      <c r="H16" s="117" t="str">
        <f t="shared" si="0"/>
        <v/>
      </c>
      <c r="I16" s="56" t="e">
        <f t="shared" si="0"/>
        <v>#VALUE!</v>
      </c>
      <c r="J16" s="117">
        <f t="shared" si="0"/>
        <v>41.309855586521408</v>
      </c>
      <c r="K16" s="56" t="e">
        <f t="shared" si="0"/>
        <v>#VALUE!</v>
      </c>
      <c r="L16" s="117">
        <f t="shared" si="0"/>
        <v>57.335866582225037</v>
      </c>
      <c r="M16" s="56" t="e">
        <f t="shared" si="0"/>
        <v>#VALUE!</v>
      </c>
      <c r="N16" s="117">
        <f t="shared" si="0"/>
        <v>58.044901777362021</v>
      </c>
      <c r="O16" s="56">
        <f t="shared" si="0"/>
        <v>14.128512477893496</v>
      </c>
      <c r="P16" s="117">
        <f t="shared" si="0"/>
        <v>22.282836760386068</v>
      </c>
      <c r="Q16" s="56">
        <f t="shared" si="0"/>
        <v>67.503361721201259</v>
      </c>
      <c r="R16" s="117" t="str">
        <f t="shared" si="0"/>
        <v/>
      </c>
      <c r="S16" s="56">
        <f t="shared" si="0"/>
        <v>26.85609532538955</v>
      </c>
      <c r="T16" s="56">
        <f t="shared" si="0"/>
        <v>21.558073654390935</v>
      </c>
      <c r="U16" s="56">
        <f t="shared" si="0"/>
        <v>24.718526100307063</v>
      </c>
      <c r="V16" s="56">
        <f t="shared" si="0"/>
        <v>44.24374319912949</v>
      </c>
      <c r="W16" s="193">
        <f t="shared" si="0"/>
        <v>27.917104670370925</v>
      </c>
      <c r="X16" s="172"/>
      <c r="Y16" s="61"/>
    </row>
    <row r="17" spans="1:25" ht="108" customHeight="1">
      <c r="A17" s="138"/>
      <c r="B17" s="102">
        <v>7</v>
      </c>
      <c r="C17" s="124" t="s">
        <v>290</v>
      </c>
      <c r="D17" s="116" t="str">
        <f t="shared" ref="D17:W17" si="1">IF(OR(ISBLANK(D10),ISBLANK(D12)),"",100*D12/D10)</f>
        <v/>
      </c>
      <c r="E17" s="56" t="e">
        <f t="shared" si="1"/>
        <v>#VALUE!</v>
      </c>
      <c r="F17" s="117" t="str">
        <f t="shared" si="1"/>
        <v/>
      </c>
      <c r="G17" s="56" t="e">
        <f t="shared" si="1"/>
        <v>#VALUE!</v>
      </c>
      <c r="H17" s="117" t="str">
        <f t="shared" si="1"/>
        <v/>
      </c>
      <c r="I17" s="56" t="e">
        <f t="shared" si="1"/>
        <v>#VALUE!</v>
      </c>
      <c r="J17" s="117" t="str">
        <f t="shared" si="1"/>
        <v/>
      </c>
      <c r="K17" s="56" t="e">
        <f t="shared" si="1"/>
        <v>#VALUE!</v>
      </c>
      <c r="L17" s="117" t="str">
        <f t="shared" si="1"/>
        <v/>
      </c>
      <c r="M17" s="56" t="e">
        <f t="shared" si="1"/>
        <v>#VALUE!</v>
      </c>
      <c r="N17" s="117" t="str">
        <f t="shared" si="1"/>
        <v/>
      </c>
      <c r="O17" s="56">
        <f t="shared" si="1"/>
        <v>14.128512477893496</v>
      </c>
      <c r="P17" s="117" t="str">
        <f t="shared" si="1"/>
        <v/>
      </c>
      <c r="Q17" s="56">
        <f t="shared" si="1"/>
        <v>67.503361721201259</v>
      </c>
      <c r="R17" s="117" t="str">
        <f t="shared" si="1"/>
        <v/>
      </c>
      <c r="S17" s="56">
        <f t="shared" si="1"/>
        <v>26.85609532538955</v>
      </c>
      <c r="T17" s="56">
        <f t="shared" si="1"/>
        <v>21.558073654390935</v>
      </c>
      <c r="U17" s="56">
        <f t="shared" si="1"/>
        <v>24.718526100307063</v>
      </c>
      <c r="V17" s="56">
        <f t="shared" si="1"/>
        <v>44.24374319912949</v>
      </c>
      <c r="W17" s="193">
        <f t="shared" si="1"/>
        <v>27.917104670370925</v>
      </c>
      <c r="X17" s="173"/>
      <c r="Y17" s="61"/>
    </row>
    <row r="18" spans="1:25" ht="58.95" customHeight="1">
      <c r="A18" s="138"/>
      <c r="B18" s="102">
        <v>8</v>
      </c>
      <c r="C18" s="125" t="s">
        <v>291</v>
      </c>
      <c r="D18" s="116" t="str">
        <f>IF(OR(ISBLANK(D$12),ISBLANK(D$13)),"",100*D$13/D$12)</f>
        <v/>
      </c>
      <c r="E18" s="56" t="str">
        <f t="shared" ref="E18:W18" si="2">IF(OR(ISBLANK(E$12),ISBLANK(E$13)),"",100*E$13/E$12)</f>
        <v/>
      </c>
      <c r="F18" s="117" t="str">
        <f t="shared" si="2"/>
        <v/>
      </c>
      <c r="G18" s="56" t="str">
        <f t="shared" si="2"/>
        <v/>
      </c>
      <c r="H18" s="117" t="str">
        <f t="shared" si="2"/>
        <v/>
      </c>
      <c r="I18" s="56" t="str">
        <f t="shared" si="2"/>
        <v/>
      </c>
      <c r="J18" s="117" t="str">
        <f t="shared" si="2"/>
        <v/>
      </c>
      <c r="K18" s="56" t="str">
        <f t="shared" si="2"/>
        <v/>
      </c>
      <c r="L18" s="117" t="str">
        <f t="shared" si="2"/>
        <v/>
      </c>
      <c r="M18" s="56" t="str">
        <f t="shared" si="2"/>
        <v/>
      </c>
      <c r="N18" s="117" t="str">
        <f t="shared" si="2"/>
        <v/>
      </c>
      <c r="O18" s="56" t="str">
        <f t="shared" si="2"/>
        <v/>
      </c>
      <c r="P18" s="117" t="str">
        <f t="shared" si="2"/>
        <v/>
      </c>
      <c r="Q18" s="56" t="str">
        <f t="shared" si="2"/>
        <v/>
      </c>
      <c r="R18" s="117" t="str">
        <f t="shared" si="2"/>
        <v/>
      </c>
      <c r="S18" s="56" t="str">
        <f t="shared" si="2"/>
        <v/>
      </c>
      <c r="T18" s="56" t="str">
        <f t="shared" si="2"/>
        <v/>
      </c>
      <c r="U18" s="56" t="str">
        <f t="shared" si="2"/>
        <v/>
      </c>
      <c r="V18" s="56" t="str">
        <f t="shared" si="2"/>
        <v/>
      </c>
      <c r="W18" s="193" t="str">
        <f t="shared" si="2"/>
        <v/>
      </c>
      <c r="X18" s="174"/>
      <c r="Y18" s="61"/>
    </row>
    <row r="19" spans="1:25" ht="6.6" customHeight="1">
      <c r="A19" s="138"/>
      <c r="B19" s="138"/>
      <c r="C19" s="145"/>
      <c r="D19" s="104"/>
      <c r="E19" s="104"/>
      <c r="F19" s="104"/>
      <c r="G19" s="104"/>
      <c r="H19" s="104"/>
      <c r="I19" s="104"/>
      <c r="J19" s="104"/>
      <c r="K19" s="138"/>
      <c r="L19" s="51"/>
      <c r="M19" s="138"/>
      <c r="N19" s="138"/>
      <c r="O19" s="138"/>
      <c r="P19" s="138"/>
      <c r="Q19" s="138"/>
      <c r="R19" s="138"/>
      <c r="S19" s="138"/>
      <c r="T19" s="138"/>
      <c r="U19" s="138"/>
      <c r="V19" s="138"/>
      <c r="W19" s="138"/>
      <c r="X19" s="113"/>
      <c r="Y19" s="138"/>
    </row>
    <row r="20" spans="1:25">
      <c r="A20" s="138"/>
      <c r="B20" s="138"/>
      <c r="C20" s="138"/>
      <c r="D20" s="138"/>
      <c r="E20" s="138"/>
      <c r="F20" s="138"/>
      <c r="G20" s="138"/>
      <c r="H20" s="138"/>
      <c r="I20" s="138"/>
      <c r="J20" s="138"/>
      <c r="K20" s="138"/>
      <c r="L20" s="138"/>
      <c r="M20" s="138"/>
      <c r="N20" s="138"/>
      <c r="O20" s="138"/>
      <c r="P20" s="138"/>
      <c r="Q20" s="138"/>
      <c r="R20" s="138"/>
      <c r="S20" s="138"/>
      <c r="T20" s="138"/>
      <c r="U20" s="138"/>
      <c r="V20" s="138"/>
      <c r="W20" s="138"/>
      <c r="X20" s="138"/>
      <c r="Y20" s="138"/>
    </row>
    <row r="21" spans="1:25" ht="15.6" customHeight="1">
      <c r="A21" s="138"/>
      <c r="B21" s="130" t="s">
        <v>237</v>
      </c>
      <c r="C21" s="127"/>
      <c r="D21" s="127"/>
      <c r="E21" s="127"/>
      <c r="F21" s="127"/>
      <c r="G21" s="127"/>
      <c r="H21" s="127"/>
      <c r="I21" s="127"/>
      <c r="J21" s="127"/>
      <c r="K21" s="127"/>
      <c r="L21" s="127"/>
      <c r="M21" s="127"/>
      <c r="N21" s="127"/>
      <c r="O21" s="127"/>
      <c r="P21" s="127"/>
      <c r="Q21" s="362"/>
      <c r="R21" s="362"/>
      <c r="S21" s="363"/>
      <c r="T21" s="138"/>
      <c r="U21" s="138"/>
      <c r="V21" s="138"/>
      <c r="W21" s="138"/>
      <c r="X21" s="138"/>
      <c r="Y21" s="138"/>
    </row>
    <row r="22" spans="1:25" ht="15.6" customHeight="1">
      <c r="A22" s="138"/>
      <c r="B22" s="131" t="s">
        <v>198</v>
      </c>
      <c r="C22" s="107" t="s">
        <v>65</v>
      </c>
      <c r="D22" s="132" t="s">
        <v>199</v>
      </c>
      <c r="E22" s="133">
        <v>2013</v>
      </c>
      <c r="F22" s="134">
        <v>2014</v>
      </c>
      <c r="G22" s="135">
        <v>2015</v>
      </c>
      <c r="H22" s="134">
        <v>2016</v>
      </c>
      <c r="I22" s="134">
        <v>2017</v>
      </c>
      <c r="J22" s="133">
        <v>2018</v>
      </c>
      <c r="K22" s="134">
        <v>2019</v>
      </c>
      <c r="L22" s="133">
        <v>2020</v>
      </c>
      <c r="M22" s="134">
        <v>2021</v>
      </c>
      <c r="N22" s="133">
        <v>2022</v>
      </c>
      <c r="O22" s="134">
        <v>2023</v>
      </c>
      <c r="P22" s="41">
        <v>2024</v>
      </c>
      <c r="Q22" s="359" t="s">
        <v>272</v>
      </c>
      <c r="R22" s="360"/>
      <c r="S22" s="361"/>
      <c r="T22" s="138"/>
      <c r="U22" s="138"/>
      <c r="V22" s="138"/>
      <c r="W22" s="138"/>
      <c r="X22" s="138"/>
      <c r="Y22" s="138"/>
    </row>
    <row r="23" spans="1:25" ht="15.6" customHeight="1">
      <c r="A23" s="138"/>
      <c r="B23" s="123" t="s">
        <v>292</v>
      </c>
      <c r="C23" s="100"/>
      <c r="D23" s="100"/>
      <c r="E23" s="100"/>
      <c r="F23" s="100"/>
      <c r="G23" s="100"/>
      <c r="H23" s="100"/>
      <c r="I23" s="100"/>
      <c r="J23" s="100"/>
      <c r="K23" s="100"/>
      <c r="L23" s="100"/>
      <c r="M23" s="100"/>
      <c r="N23" s="100"/>
      <c r="O23" s="100"/>
      <c r="P23" s="100"/>
      <c r="Q23" s="357"/>
      <c r="R23" s="357"/>
      <c r="S23" s="358"/>
      <c r="T23" s="138"/>
      <c r="U23" s="138"/>
      <c r="V23" s="138"/>
      <c r="W23" s="138"/>
      <c r="X23" s="138"/>
      <c r="Y23" s="138"/>
    </row>
    <row r="24" spans="1:25" ht="151.19999999999999" customHeight="1">
      <c r="A24" s="138"/>
      <c r="B24" s="102">
        <v>9</v>
      </c>
      <c r="C24" s="124" t="s">
        <v>293</v>
      </c>
      <c r="D24" s="175"/>
      <c r="E24" s="176"/>
      <c r="F24" s="177"/>
      <c r="G24" s="178"/>
      <c r="H24" s="177"/>
      <c r="I24" s="177"/>
      <c r="J24" s="176"/>
      <c r="K24" s="176"/>
      <c r="L24" s="176"/>
      <c r="M24" s="176"/>
      <c r="N24" s="176"/>
      <c r="O24" s="176"/>
      <c r="P24" s="179"/>
      <c r="Q24" s="350" t="s">
        <v>294</v>
      </c>
      <c r="R24" s="351"/>
      <c r="S24" s="352"/>
      <c r="T24" s="138"/>
      <c r="U24" s="138"/>
      <c r="V24" s="138"/>
      <c r="W24" s="138"/>
      <c r="X24" s="138"/>
      <c r="Y24" s="138"/>
    </row>
    <row r="25" spans="1:25">
      <c r="A25" s="138"/>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row>
    <row r="26" spans="1:25" ht="21" customHeight="1">
      <c r="A26" s="138"/>
      <c r="B26" s="404" t="s">
        <v>295</v>
      </c>
      <c r="C26" s="405"/>
      <c r="D26" s="405"/>
      <c r="E26" s="405"/>
      <c r="F26" s="406"/>
      <c r="G26" s="180" t="s">
        <v>296</v>
      </c>
      <c r="H26" s="407" t="s">
        <v>297</v>
      </c>
      <c r="I26" s="408"/>
      <c r="J26" s="408"/>
      <c r="K26" s="408"/>
      <c r="L26" s="409"/>
      <c r="M26" s="402"/>
      <c r="N26" s="403"/>
      <c r="O26" s="403"/>
      <c r="P26" s="403"/>
      <c r="Q26" s="403"/>
      <c r="R26" s="138"/>
      <c r="S26" s="138"/>
      <c r="T26" s="138"/>
      <c r="U26" s="138"/>
      <c r="V26" s="138"/>
      <c r="W26" s="138"/>
      <c r="X26" s="138"/>
      <c r="Y26" s="138"/>
    </row>
    <row r="27" spans="1:25" ht="59.4" customHeight="1">
      <c r="A27" s="138"/>
      <c r="B27" s="184" t="s">
        <v>298</v>
      </c>
      <c r="C27" s="375" t="s">
        <v>299</v>
      </c>
      <c r="D27" s="376"/>
      <c r="E27" s="376"/>
      <c r="F27" s="377"/>
      <c r="G27" s="195" t="s">
        <v>194</v>
      </c>
      <c r="H27" s="378" t="s">
        <v>300</v>
      </c>
      <c r="I27" s="379"/>
      <c r="J27" s="379"/>
      <c r="K27" s="379"/>
      <c r="L27" s="380"/>
      <c r="M27" s="182"/>
      <c r="N27" s="183"/>
      <c r="O27" s="183"/>
      <c r="P27" s="183"/>
      <c r="Q27" s="183"/>
      <c r="R27" s="138"/>
      <c r="S27" s="138"/>
      <c r="T27" s="138"/>
      <c r="U27" s="138"/>
      <c r="V27" s="138"/>
      <c r="W27" s="138"/>
      <c r="X27" s="138"/>
      <c r="Y27" s="138"/>
    </row>
    <row r="28" spans="1:25" ht="21" customHeight="1">
      <c r="A28" s="138"/>
      <c r="B28" s="184" t="s">
        <v>301</v>
      </c>
      <c r="C28" s="381" t="s">
        <v>302</v>
      </c>
      <c r="D28" s="381"/>
      <c r="E28" s="381"/>
      <c r="F28" s="381"/>
      <c r="G28" s="195" t="s">
        <v>194</v>
      </c>
      <c r="H28" s="378" t="s">
        <v>303</v>
      </c>
      <c r="I28" s="379"/>
      <c r="J28" s="379"/>
      <c r="K28" s="379"/>
      <c r="L28" s="380"/>
      <c r="M28" s="182"/>
      <c r="N28" s="183"/>
      <c r="O28" s="183"/>
      <c r="P28" s="183"/>
      <c r="Q28" s="183"/>
      <c r="R28" s="138"/>
      <c r="S28" s="138"/>
      <c r="T28" s="138"/>
      <c r="U28" s="138"/>
      <c r="V28" s="138"/>
      <c r="W28" s="138"/>
      <c r="X28" s="138"/>
      <c r="Y28" s="138"/>
    </row>
    <row r="29" spans="1:25" ht="84" customHeight="1">
      <c r="A29" s="138"/>
      <c r="B29" s="184" t="s">
        <v>304</v>
      </c>
      <c r="C29" s="375" t="s">
        <v>305</v>
      </c>
      <c r="D29" s="376"/>
      <c r="E29" s="376"/>
      <c r="F29" s="377"/>
      <c r="G29" s="195" t="s">
        <v>194</v>
      </c>
      <c r="H29" s="378" t="s">
        <v>306</v>
      </c>
      <c r="I29" s="379"/>
      <c r="J29" s="379"/>
      <c r="K29" s="379"/>
      <c r="L29" s="380"/>
      <c r="M29" s="182"/>
      <c r="N29" s="183"/>
      <c r="O29" s="183"/>
      <c r="P29" s="183"/>
      <c r="Q29" s="183"/>
      <c r="R29" s="138"/>
      <c r="S29" s="138"/>
      <c r="T29" s="138"/>
      <c r="U29" s="138"/>
      <c r="V29" s="138"/>
      <c r="W29" s="138"/>
      <c r="X29" s="138"/>
      <c r="Y29" s="138"/>
    </row>
    <row r="30" spans="1:25" ht="44.4" customHeight="1">
      <c r="A30" s="138"/>
      <c r="B30" s="185" t="s">
        <v>307</v>
      </c>
      <c r="C30" s="375" t="s">
        <v>308</v>
      </c>
      <c r="D30" s="376"/>
      <c r="E30" s="376"/>
      <c r="F30" s="377"/>
      <c r="G30" s="195" t="s">
        <v>194</v>
      </c>
      <c r="H30" s="378" t="s">
        <v>309</v>
      </c>
      <c r="I30" s="379"/>
      <c r="J30" s="379"/>
      <c r="K30" s="379"/>
      <c r="L30" s="380"/>
      <c r="M30" s="182"/>
      <c r="N30" s="183"/>
      <c r="O30" s="183"/>
      <c r="P30" s="183"/>
      <c r="Q30" s="183"/>
      <c r="R30" s="138"/>
      <c r="S30" s="138"/>
      <c r="T30" s="138"/>
      <c r="U30" s="138"/>
      <c r="V30" s="138"/>
      <c r="W30" s="138"/>
      <c r="X30" s="138"/>
      <c r="Y30" s="138"/>
    </row>
    <row r="31" spans="1:25" ht="57" customHeight="1">
      <c r="A31" s="138"/>
      <c r="B31" s="185" t="s">
        <v>310</v>
      </c>
      <c r="C31" s="381" t="s">
        <v>311</v>
      </c>
      <c r="D31" s="381"/>
      <c r="E31" s="381"/>
      <c r="F31" s="381"/>
      <c r="G31" s="195" t="s">
        <v>194</v>
      </c>
      <c r="H31" s="398" t="s">
        <v>312</v>
      </c>
      <c r="I31" s="398"/>
      <c r="J31" s="398"/>
      <c r="K31" s="398"/>
      <c r="L31" s="398"/>
      <c r="M31" s="182"/>
      <c r="N31" s="183"/>
      <c r="O31" s="183"/>
      <c r="P31" s="183"/>
      <c r="Q31" s="183"/>
      <c r="R31" s="138"/>
      <c r="S31" s="138"/>
      <c r="T31" s="138"/>
      <c r="U31" s="138"/>
      <c r="V31" s="138"/>
      <c r="W31" s="138"/>
      <c r="X31" s="138"/>
      <c r="Y31" s="138"/>
    </row>
    <row r="32" spans="1:25" ht="38.4" customHeight="1">
      <c r="A32" s="138"/>
      <c r="B32" s="399" t="s">
        <v>313</v>
      </c>
      <c r="C32" s="400"/>
      <c r="D32" s="400"/>
      <c r="E32" s="400"/>
      <c r="F32" s="400"/>
      <c r="G32" s="400"/>
      <c r="H32" s="400"/>
      <c r="I32" s="400"/>
      <c r="J32" s="400"/>
      <c r="K32" s="400"/>
      <c r="L32" s="401"/>
      <c r="M32" s="182"/>
      <c r="N32" s="183"/>
      <c r="O32" s="183"/>
      <c r="P32" s="183"/>
      <c r="Q32" s="183"/>
      <c r="R32" s="138"/>
      <c r="S32" s="138"/>
      <c r="T32" s="138"/>
      <c r="U32" s="138"/>
      <c r="V32" s="138"/>
      <c r="W32" s="138"/>
      <c r="X32" s="138"/>
      <c r="Y32" s="138"/>
    </row>
    <row r="33" spans="1:25" ht="57" customHeight="1">
      <c r="A33" s="138"/>
      <c r="B33" s="185" t="s">
        <v>314</v>
      </c>
      <c r="C33" s="375" t="s">
        <v>315</v>
      </c>
      <c r="D33" s="376"/>
      <c r="E33" s="376"/>
      <c r="F33" s="377"/>
      <c r="G33" s="195" t="s">
        <v>316</v>
      </c>
      <c r="H33" s="378"/>
      <c r="I33" s="379"/>
      <c r="J33" s="379"/>
      <c r="K33" s="379"/>
      <c r="L33" s="380"/>
      <c r="M33" s="182"/>
      <c r="N33" s="183"/>
      <c r="O33" s="183"/>
      <c r="P33" s="183"/>
      <c r="Q33" s="183"/>
      <c r="R33" s="138"/>
      <c r="S33" s="138"/>
      <c r="T33" s="138"/>
      <c r="U33" s="138"/>
      <c r="V33" s="138"/>
      <c r="W33" s="138"/>
      <c r="X33" s="138"/>
      <c r="Y33" s="138"/>
    </row>
    <row r="34" spans="1:25" ht="57.6" customHeight="1">
      <c r="A34" s="138"/>
      <c r="B34" s="185" t="s">
        <v>317</v>
      </c>
      <c r="C34" s="375" t="s">
        <v>318</v>
      </c>
      <c r="D34" s="376"/>
      <c r="E34" s="376"/>
      <c r="F34" s="377"/>
      <c r="G34" s="195" t="s">
        <v>194</v>
      </c>
      <c r="H34" s="378" t="s">
        <v>319</v>
      </c>
      <c r="I34" s="379"/>
      <c r="J34" s="379"/>
      <c r="K34" s="379"/>
      <c r="L34" s="380"/>
      <c r="M34" s="182"/>
      <c r="N34" s="183"/>
      <c r="O34" s="183"/>
      <c r="P34" s="183"/>
      <c r="Q34" s="183"/>
      <c r="R34" s="138"/>
      <c r="S34" s="138"/>
      <c r="T34" s="138"/>
      <c r="U34" s="138"/>
      <c r="V34" s="138"/>
      <c r="W34" s="138"/>
      <c r="X34" s="138"/>
      <c r="Y34" s="138"/>
    </row>
    <row r="35" spans="1:25" ht="61.95" customHeight="1">
      <c r="A35" s="138"/>
      <c r="B35" s="185" t="s">
        <v>320</v>
      </c>
      <c r="C35" s="381" t="s">
        <v>321</v>
      </c>
      <c r="D35" s="381"/>
      <c r="E35" s="381"/>
      <c r="F35" s="381"/>
      <c r="G35" s="195" t="s">
        <v>194</v>
      </c>
      <c r="H35" s="378" t="s">
        <v>322</v>
      </c>
      <c r="I35" s="379"/>
      <c r="J35" s="379"/>
      <c r="K35" s="379"/>
      <c r="L35" s="380"/>
      <c r="M35" s="182"/>
      <c r="N35" s="183"/>
      <c r="O35" s="183"/>
      <c r="P35" s="183"/>
      <c r="Q35" s="183"/>
      <c r="R35" s="138"/>
      <c r="S35" s="138"/>
      <c r="T35" s="138"/>
      <c r="U35" s="138"/>
      <c r="V35" s="138"/>
      <c r="W35" s="138"/>
      <c r="X35" s="138"/>
      <c r="Y35" s="138"/>
    </row>
    <row r="36" spans="1:25" ht="69.599999999999994" customHeight="1">
      <c r="A36" s="138"/>
      <c r="B36" s="186">
        <v>15</v>
      </c>
      <c r="C36" s="381" t="s">
        <v>323</v>
      </c>
      <c r="D36" s="381"/>
      <c r="E36" s="381"/>
      <c r="F36" s="381"/>
      <c r="G36" s="164"/>
      <c r="H36" s="378" t="s">
        <v>324</v>
      </c>
      <c r="I36" s="379"/>
      <c r="J36" s="379"/>
      <c r="K36" s="379"/>
      <c r="L36" s="380"/>
      <c r="M36" s="384"/>
      <c r="N36" s="385"/>
      <c r="O36" s="385"/>
      <c r="P36" s="385"/>
      <c r="Q36" s="385"/>
      <c r="R36" s="138"/>
      <c r="S36" s="138"/>
      <c r="T36" s="138"/>
      <c r="U36" s="138"/>
      <c r="V36" s="138"/>
      <c r="W36" s="138"/>
      <c r="X36" s="138"/>
      <c r="Y36" s="138"/>
    </row>
    <row r="37" spans="1:25" ht="43.2" customHeight="1">
      <c r="A37" s="138"/>
      <c r="B37" s="186">
        <v>16</v>
      </c>
      <c r="C37" s="381" t="s">
        <v>325</v>
      </c>
      <c r="D37" s="381"/>
      <c r="E37" s="381"/>
      <c r="F37" s="381"/>
      <c r="G37" s="164" t="s">
        <v>194</v>
      </c>
      <c r="H37" s="389" t="s">
        <v>326</v>
      </c>
      <c r="I37" s="390"/>
      <c r="J37" s="390"/>
      <c r="K37" s="390"/>
      <c r="L37" s="391"/>
      <c r="M37" s="384"/>
      <c r="N37" s="385"/>
      <c r="O37" s="385"/>
      <c r="P37" s="385"/>
      <c r="Q37" s="385"/>
      <c r="R37" s="138"/>
      <c r="S37" s="138"/>
      <c r="T37" s="138"/>
      <c r="U37" s="138"/>
      <c r="V37" s="138"/>
      <c r="W37" s="138"/>
      <c r="X37" s="138"/>
      <c r="Y37" s="138"/>
    </row>
    <row r="38" spans="1:25" ht="45.6" customHeight="1">
      <c r="A38" s="138"/>
      <c r="B38" s="102"/>
      <c r="C38" s="386" t="s">
        <v>327</v>
      </c>
      <c r="D38" s="386"/>
      <c r="E38" s="386"/>
      <c r="F38" s="386"/>
      <c r="G38" s="164" t="s">
        <v>194</v>
      </c>
      <c r="H38" s="389" t="s">
        <v>326</v>
      </c>
      <c r="I38" s="390"/>
      <c r="J38" s="390"/>
      <c r="K38" s="390"/>
      <c r="L38" s="391"/>
      <c r="M38" s="187"/>
      <c r="N38" s="188"/>
      <c r="O38" s="188"/>
      <c r="P38" s="188"/>
      <c r="Q38" s="188"/>
      <c r="R38" s="138"/>
      <c r="S38" s="138"/>
      <c r="T38" s="138"/>
      <c r="U38" s="138"/>
      <c r="V38" s="138"/>
      <c r="W38" s="138"/>
      <c r="X38" s="138"/>
      <c r="Y38" s="138"/>
    </row>
    <row r="39" spans="1:25" ht="91.95" customHeight="1">
      <c r="A39" s="138"/>
      <c r="B39" s="102"/>
      <c r="C39" s="392" t="s">
        <v>328</v>
      </c>
      <c r="D39" s="392"/>
      <c r="E39" s="392"/>
      <c r="F39" s="392"/>
      <c r="G39" s="164" t="s">
        <v>195</v>
      </c>
      <c r="H39" s="387" t="s">
        <v>329</v>
      </c>
      <c r="I39" s="387"/>
      <c r="J39" s="387"/>
      <c r="K39" s="387"/>
      <c r="L39" s="387"/>
      <c r="M39" s="187"/>
      <c r="N39" s="188"/>
      <c r="O39" s="188"/>
      <c r="P39" s="188"/>
      <c r="Q39" s="188"/>
      <c r="R39" s="138"/>
      <c r="S39" s="138"/>
      <c r="T39" s="138"/>
      <c r="U39" s="138"/>
      <c r="V39" s="138"/>
      <c r="W39" s="138"/>
      <c r="X39" s="138"/>
      <c r="Y39" s="138"/>
    </row>
    <row r="40" spans="1:25" ht="22.2" customHeight="1">
      <c r="A40" s="138"/>
      <c r="B40" s="102"/>
      <c r="C40" s="386" t="s">
        <v>330</v>
      </c>
      <c r="D40" s="386"/>
      <c r="E40" s="386"/>
      <c r="F40" s="386"/>
      <c r="G40" s="164"/>
      <c r="H40" s="387"/>
      <c r="I40" s="387"/>
      <c r="J40" s="387"/>
      <c r="K40" s="387"/>
      <c r="L40" s="387"/>
      <c r="M40" s="187"/>
      <c r="N40" s="188"/>
      <c r="O40" s="188"/>
      <c r="P40" s="188"/>
      <c r="Q40" s="188"/>
      <c r="R40" s="138"/>
      <c r="S40" s="138"/>
      <c r="T40" s="138"/>
      <c r="U40" s="138"/>
      <c r="V40" s="138"/>
      <c r="W40" s="138"/>
      <c r="X40" s="138"/>
      <c r="Y40" s="138"/>
    </row>
    <row r="41" spans="1:25" ht="34.950000000000003" customHeight="1">
      <c r="A41" s="138"/>
      <c r="B41" s="186">
        <v>17</v>
      </c>
      <c r="C41" s="381" t="s">
        <v>331</v>
      </c>
      <c r="D41" s="381"/>
      <c r="E41" s="381"/>
      <c r="F41" s="381"/>
      <c r="G41" s="164" t="s">
        <v>194</v>
      </c>
      <c r="H41" s="388" t="s">
        <v>332</v>
      </c>
      <c r="I41" s="393"/>
      <c r="J41" s="393"/>
      <c r="K41" s="393"/>
      <c r="L41" s="394"/>
      <c r="M41" s="384"/>
      <c r="N41" s="385"/>
      <c r="O41" s="385"/>
      <c r="P41" s="385"/>
      <c r="Q41" s="385"/>
      <c r="R41" s="138"/>
      <c r="S41" s="138"/>
      <c r="T41" s="138"/>
      <c r="U41" s="138"/>
      <c r="V41" s="138"/>
      <c r="W41" s="138"/>
      <c r="X41" s="138"/>
      <c r="Y41" s="138"/>
    </row>
    <row r="42" spans="1:25" ht="49.95" customHeight="1">
      <c r="A42" s="138"/>
      <c r="B42" s="186">
        <v>18</v>
      </c>
      <c r="C42" s="381" t="s">
        <v>333</v>
      </c>
      <c r="D42" s="381"/>
      <c r="E42" s="381"/>
      <c r="F42" s="381"/>
      <c r="G42" s="164"/>
      <c r="H42" s="388" t="s">
        <v>334</v>
      </c>
      <c r="I42" s="393"/>
      <c r="J42" s="393"/>
      <c r="K42" s="393"/>
      <c r="L42" s="394"/>
      <c r="M42" s="384"/>
      <c r="N42" s="385"/>
      <c r="O42" s="385"/>
      <c r="P42" s="385"/>
      <c r="Q42" s="385"/>
      <c r="R42" s="138"/>
      <c r="S42" s="138"/>
      <c r="T42" s="138"/>
      <c r="U42" s="138"/>
      <c r="V42" s="138"/>
      <c r="W42" s="138"/>
      <c r="X42" s="138"/>
      <c r="Y42" s="138"/>
    </row>
    <row r="43" spans="1:25" ht="19.95" customHeight="1">
      <c r="A43" s="138"/>
      <c r="B43" s="395" t="s">
        <v>335</v>
      </c>
      <c r="C43" s="396"/>
      <c r="D43" s="396"/>
      <c r="E43" s="396"/>
      <c r="F43" s="396"/>
      <c r="G43" s="396"/>
      <c r="H43" s="396"/>
      <c r="I43" s="396"/>
      <c r="J43" s="396"/>
      <c r="K43" s="396"/>
      <c r="L43" s="397"/>
      <c r="M43" s="187"/>
      <c r="N43" s="188"/>
      <c r="O43" s="188"/>
      <c r="P43" s="188"/>
      <c r="Q43" s="188"/>
      <c r="R43" s="138"/>
      <c r="S43" s="138"/>
      <c r="T43" s="138"/>
      <c r="U43" s="138"/>
      <c r="V43" s="138"/>
      <c r="W43" s="138"/>
      <c r="X43" s="138"/>
      <c r="Y43" s="138"/>
    </row>
    <row r="44" spans="1:25" ht="25.2" customHeight="1">
      <c r="A44" s="138"/>
      <c r="B44" s="186">
        <v>18.100000000000001</v>
      </c>
      <c r="C44" s="386" t="s">
        <v>336</v>
      </c>
      <c r="D44" s="386"/>
      <c r="E44" s="386"/>
      <c r="F44" s="386"/>
      <c r="G44" s="164" t="s">
        <v>194</v>
      </c>
      <c r="H44" s="387"/>
      <c r="I44" s="387"/>
      <c r="J44" s="387"/>
      <c r="K44" s="387"/>
      <c r="L44" s="388"/>
      <c r="M44" s="384"/>
      <c r="N44" s="385"/>
      <c r="O44" s="385"/>
      <c r="P44" s="385"/>
      <c r="Q44" s="385"/>
      <c r="R44" s="138"/>
      <c r="S44" s="138"/>
      <c r="T44" s="138"/>
      <c r="U44" s="138"/>
      <c r="V44" s="138"/>
      <c r="W44" s="138"/>
      <c r="X44" s="138"/>
      <c r="Y44" s="138"/>
    </row>
    <row r="45" spans="1:25" ht="25.2" customHeight="1">
      <c r="A45" s="138"/>
      <c r="B45" s="186">
        <v>18.2</v>
      </c>
      <c r="C45" s="386" t="s">
        <v>337</v>
      </c>
      <c r="D45" s="386"/>
      <c r="E45" s="386"/>
      <c r="F45" s="386"/>
      <c r="G45" s="164" t="s">
        <v>195</v>
      </c>
      <c r="H45" s="387" t="s">
        <v>338</v>
      </c>
      <c r="I45" s="387"/>
      <c r="J45" s="387"/>
      <c r="K45" s="387"/>
      <c r="L45" s="388"/>
      <c r="M45" s="384"/>
      <c r="N45" s="385"/>
      <c r="O45" s="385"/>
      <c r="P45" s="385"/>
      <c r="Q45" s="385"/>
      <c r="R45" s="138"/>
      <c r="S45" s="138"/>
      <c r="T45" s="138"/>
      <c r="U45" s="138"/>
      <c r="V45" s="138"/>
      <c r="W45" s="138"/>
      <c r="X45" s="138"/>
      <c r="Y45" s="138"/>
    </row>
    <row r="46" spans="1:25">
      <c r="A46" s="138"/>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ht="15.6" customHeight="1">
      <c r="A47" s="138"/>
      <c r="B47" s="364" t="s">
        <v>247</v>
      </c>
      <c r="C47" s="364"/>
      <c r="D47" s="364"/>
      <c r="E47" s="364"/>
      <c r="F47" s="364"/>
      <c r="G47" s="364"/>
      <c r="H47" s="364"/>
      <c r="I47" s="364"/>
      <c r="J47" s="364"/>
      <c r="K47" s="138"/>
      <c r="L47" s="138"/>
      <c r="M47" s="138"/>
      <c r="N47" s="138"/>
      <c r="O47" s="138"/>
      <c r="P47" s="138"/>
      <c r="Q47" s="138"/>
      <c r="R47" s="138"/>
      <c r="S47" s="138"/>
      <c r="T47" s="138"/>
      <c r="U47" s="138"/>
      <c r="V47" s="138"/>
      <c r="W47" s="138"/>
      <c r="X47" s="138"/>
      <c r="Y47" s="138"/>
    </row>
    <row r="48" spans="1:25" ht="48" customHeight="1">
      <c r="A48" s="138"/>
      <c r="B48" s="388" t="s">
        <v>339</v>
      </c>
      <c r="C48" s="393"/>
      <c r="D48" s="393"/>
      <c r="E48" s="393"/>
      <c r="F48" s="393"/>
      <c r="G48" s="393"/>
      <c r="H48" s="393"/>
      <c r="I48" s="393"/>
      <c r="J48" s="393"/>
      <c r="K48" s="393"/>
      <c r="L48" s="393"/>
      <c r="M48" s="189"/>
      <c r="N48" s="190"/>
      <c r="O48" s="190"/>
      <c r="P48" s="190"/>
      <c r="Q48" s="190"/>
      <c r="R48" s="138"/>
      <c r="S48" s="138"/>
      <c r="T48" s="138"/>
      <c r="U48" s="138"/>
      <c r="V48" s="138"/>
      <c r="W48" s="138"/>
      <c r="X48" s="138"/>
      <c r="Y48" s="138"/>
    </row>
  </sheetData>
  <sheetProtection algorithmName="SHA-512" hashValue="D9//w2+5NpXNWLlfzWE1iEOJzdZR0xH/cchm2TQuzrSnTa4Axf+i1MUq1pKDtq05MYA6JE7LsQrkYYhXnYi/BA==" saltValue="qv/rl43ZwWS9qnZv1QbwPw=="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3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B45" sqref="B45:I45"/>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65"/>
      <c r="B1" s="165" t="s">
        <v>194</v>
      </c>
      <c r="C1" s="138"/>
      <c r="D1" s="97" t="s">
        <v>18</v>
      </c>
      <c r="E1" s="138"/>
      <c r="F1" s="138"/>
      <c r="G1" s="105"/>
      <c r="H1" s="105"/>
      <c r="I1" s="138"/>
    </row>
    <row r="2" spans="1:9" ht="15.6" customHeight="1">
      <c r="A2" s="165"/>
      <c r="B2" s="165" t="s">
        <v>195</v>
      </c>
      <c r="C2" s="138"/>
      <c r="D2" s="98" t="s">
        <v>19</v>
      </c>
      <c r="E2" s="138"/>
      <c r="F2" s="138"/>
      <c r="G2" s="105"/>
      <c r="H2" s="105"/>
      <c r="I2" s="138"/>
    </row>
    <row r="3" spans="1:9">
      <c r="A3" s="138"/>
      <c r="B3" s="138"/>
      <c r="C3" s="138"/>
      <c r="D3" s="138"/>
      <c r="E3" s="138"/>
      <c r="F3" s="138"/>
      <c r="G3" s="105"/>
      <c r="H3" s="105"/>
      <c r="I3" s="138"/>
    </row>
    <row r="4" spans="1:9">
      <c r="A4" s="138"/>
      <c r="B4" s="138"/>
      <c r="C4" s="138"/>
      <c r="D4" s="65" t="s">
        <v>196</v>
      </c>
      <c r="E4" s="66"/>
      <c r="F4" s="66"/>
      <c r="G4" s="105"/>
      <c r="H4" s="105"/>
      <c r="I4" s="138"/>
    </row>
    <row r="5" spans="1:9" ht="21" customHeight="1">
      <c r="A5" s="139"/>
      <c r="B5" s="7" t="s">
        <v>340</v>
      </c>
      <c r="C5" s="8"/>
      <c r="D5" s="8"/>
      <c r="E5" s="40"/>
      <c r="F5" s="8"/>
      <c r="G5" s="199"/>
      <c r="H5" s="199"/>
      <c r="I5" s="139"/>
    </row>
    <row r="6" spans="1:9" ht="15.75" customHeight="1">
      <c r="A6" s="138"/>
      <c r="B6" s="200"/>
      <c r="C6" s="138"/>
      <c r="D6" s="138"/>
      <c r="E6" s="138"/>
      <c r="F6" s="138"/>
      <c r="G6" s="105"/>
      <c r="H6" s="105"/>
      <c r="I6" s="138"/>
    </row>
    <row r="7" spans="1:9" ht="21" customHeight="1">
      <c r="A7" s="138"/>
      <c r="B7" s="410" t="s">
        <v>341</v>
      </c>
      <c r="C7" s="411"/>
      <c r="D7" s="411"/>
      <c r="E7" s="411"/>
      <c r="F7" s="411"/>
      <c r="G7" s="411"/>
      <c r="H7" s="412"/>
      <c r="I7" s="138"/>
    </row>
    <row r="8" spans="1:9" ht="16.5" customHeight="1">
      <c r="A8" s="138"/>
      <c r="B8" s="201"/>
      <c r="C8" s="138"/>
      <c r="D8" s="138"/>
      <c r="E8" s="138"/>
      <c r="F8" s="138"/>
      <c r="G8" s="105"/>
      <c r="H8" s="105"/>
      <c r="I8" s="138"/>
    </row>
    <row r="9" spans="1:9" ht="11.25" customHeight="1">
      <c r="A9" s="138"/>
      <c r="B9" s="138"/>
      <c r="C9" s="138"/>
      <c r="D9" s="138"/>
      <c r="E9" s="202"/>
      <c r="F9" s="138"/>
      <c r="G9" s="99"/>
      <c r="H9" s="203"/>
      <c r="I9" s="105"/>
    </row>
    <row r="10" spans="1:9" ht="55.95" customHeight="1">
      <c r="A10" s="138"/>
      <c r="B10" s="95" t="s">
        <v>198</v>
      </c>
      <c r="C10" s="95" t="s">
        <v>65</v>
      </c>
      <c r="D10" s="204" t="s">
        <v>342</v>
      </c>
      <c r="E10" s="205" t="s">
        <v>343</v>
      </c>
      <c r="F10" s="206" t="s">
        <v>344</v>
      </c>
      <c r="G10" s="207" t="s">
        <v>345</v>
      </c>
      <c r="H10" s="181" t="s">
        <v>346</v>
      </c>
      <c r="I10" s="208" t="s">
        <v>250</v>
      </c>
    </row>
    <row r="11" spans="1:9" ht="31.2" customHeight="1">
      <c r="A11" s="138"/>
      <c r="B11" s="413" t="s">
        <v>347</v>
      </c>
      <c r="C11" s="414"/>
      <c r="D11" s="414"/>
      <c r="E11" s="414"/>
      <c r="F11" s="414"/>
      <c r="G11" s="414"/>
      <c r="H11" s="414"/>
      <c r="I11" s="415"/>
    </row>
    <row r="12" spans="1:9" ht="18.75" customHeight="1">
      <c r="A12" s="138"/>
      <c r="B12" s="168" t="s">
        <v>348</v>
      </c>
      <c r="C12" s="170"/>
      <c r="D12" s="209" t="s">
        <v>349</v>
      </c>
      <c r="E12" s="210" t="s">
        <v>349</v>
      </c>
      <c r="F12" s="211" t="s">
        <v>349</v>
      </c>
      <c r="G12" s="212"/>
      <c r="H12" s="213"/>
      <c r="I12" s="214"/>
    </row>
    <row r="13" spans="1:9" ht="129.75" customHeight="1">
      <c r="A13" s="138"/>
      <c r="B13" s="102">
        <v>1</v>
      </c>
      <c r="C13" s="103" t="s">
        <v>350</v>
      </c>
      <c r="D13" s="215" t="s">
        <v>194</v>
      </c>
      <c r="E13" s="215" t="s">
        <v>194</v>
      </c>
      <c r="F13" s="225" t="s">
        <v>195</v>
      </c>
      <c r="G13" s="216" t="s">
        <v>351</v>
      </c>
      <c r="H13" s="197"/>
      <c r="I13" s="64" t="s">
        <v>352</v>
      </c>
    </row>
    <row r="14" spans="1:9" ht="29.4" customHeight="1">
      <c r="A14" s="138"/>
      <c r="B14" s="102">
        <v>2</v>
      </c>
      <c r="C14" s="109" t="s">
        <v>353</v>
      </c>
      <c r="D14" s="215" t="s">
        <v>194</v>
      </c>
      <c r="E14" s="215" t="s">
        <v>194</v>
      </c>
      <c r="F14" s="224" t="s">
        <v>194</v>
      </c>
      <c r="G14" s="217"/>
      <c r="H14" s="218"/>
      <c r="I14" s="64"/>
    </row>
    <row r="15" spans="1:9" ht="21" customHeight="1">
      <c r="A15" s="138"/>
      <c r="B15" s="102">
        <v>3</v>
      </c>
      <c r="C15" s="109" t="s">
        <v>354</v>
      </c>
      <c r="D15" s="215" t="s">
        <v>194</v>
      </c>
      <c r="E15" s="215" t="s">
        <v>194</v>
      </c>
      <c r="F15" s="224" t="s">
        <v>194</v>
      </c>
      <c r="G15" s="219"/>
      <c r="H15" s="218"/>
      <c r="I15" s="64"/>
    </row>
    <row r="16" spans="1:9" ht="28.95" customHeight="1">
      <c r="A16" s="138"/>
      <c r="B16" s="102">
        <v>4</v>
      </c>
      <c r="C16" s="220" t="s">
        <v>355</v>
      </c>
      <c r="D16" s="215" t="s">
        <v>194</v>
      </c>
      <c r="E16" s="215" t="s">
        <v>194</v>
      </c>
      <c r="F16" s="224" t="s">
        <v>194</v>
      </c>
      <c r="G16" s="219"/>
      <c r="H16" s="218"/>
      <c r="I16" s="64"/>
    </row>
    <row r="17" spans="1:9" ht="29.4" customHeight="1">
      <c r="A17" s="138"/>
      <c r="B17" s="102">
        <v>5</v>
      </c>
      <c r="C17" s="220" t="s">
        <v>356</v>
      </c>
      <c r="D17" s="215" t="s">
        <v>194</v>
      </c>
      <c r="E17" s="215" t="s">
        <v>194</v>
      </c>
      <c r="F17" s="224" t="s">
        <v>194</v>
      </c>
      <c r="G17" s="219"/>
      <c r="H17" s="218"/>
      <c r="I17" s="64"/>
    </row>
    <row r="18" spans="1:9" ht="18.75" customHeight="1">
      <c r="A18" s="138"/>
      <c r="B18" s="168" t="s">
        <v>357</v>
      </c>
      <c r="C18" s="170"/>
      <c r="D18" s="209" t="s">
        <v>349</v>
      </c>
      <c r="E18" s="210" t="s">
        <v>349</v>
      </c>
      <c r="F18" s="211" t="s">
        <v>349</v>
      </c>
      <c r="G18" s="221" t="s">
        <v>345</v>
      </c>
      <c r="H18" s="213"/>
      <c r="I18" s="214"/>
    </row>
    <row r="19" spans="1:9" ht="43.95" customHeight="1">
      <c r="A19" s="138"/>
      <c r="B19" s="102">
        <v>6</v>
      </c>
      <c r="C19" s="103" t="s">
        <v>358</v>
      </c>
      <c r="D19" s="215" t="s">
        <v>194</v>
      </c>
      <c r="E19" s="215" t="s">
        <v>194</v>
      </c>
      <c r="F19" s="225" t="s">
        <v>195</v>
      </c>
      <c r="G19" s="216" t="s">
        <v>351</v>
      </c>
      <c r="H19" s="198"/>
      <c r="I19" s="64" t="s">
        <v>359</v>
      </c>
    </row>
    <row r="20" spans="1:9" ht="29.4" customHeight="1">
      <c r="A20" s="138"/>
      <c r="B20" s="102">
        <v>7</v>
      </c>
      <c r="C20" s="109" t="s">
        <v>360</v>
      </c>
      <c r="D20" s="215" t="s">
        <v>194</v>
      </c>
      <c r="E20" s="215" t="s">
        <v>194</v>
      </c>
      <c r="F20" s="224" t="s">
        <v>194</v>
      </c>
      <c r="G20" s="219"/>
      <c r="H20" s="218"/>
      <c r="I20" s="64"/>
    </row>
    <row r="21" spans="1:9" ht="27" customHeight="1">
      <c r="A21" s="138"/>
      <c r="B21" s="102">
        <v>8</v>
      </c>
      <c r="C21" s="109" t="s">
        <v>169</v>
      </c>
      <c r="D21" s="215" t="s">
        <v>194</v>
      </c>
      <c r="E21" s="215" t="s">
        <v>194</v>
      </c>
      <c r="F21" s="224" t="s">
        <v>194</v>
      </c>
      <c r="G21" s="219"/>
      <c r="H21" s="218"/>
      <c r="I21" s="64"/>
    </row>
    <row r="22" spans="1:9" ht="28.95" customHeight="1">
      <c r="A22" s="138"/>
      <c r="B22" s="102">
        <v>9</v>
      </c>
      <c r="C22" s="109" t="s">
        <v>361</v>
      </c>
      <c r="D22" s="215" t="s">
        <v>194</v>
      </c>
      <c r="E22" s="215" t="s">
        <v>194</v>
      </c>
      <c r="F22" s="224" t="s">
        <v>194</v>
      </c>
      <c r="G22" s="219"/>
      <c r="H22" s="218"/>
      <c r="I22" s="64"/>
    </row>
    <row r="23" spans="1:9" ht="28.95" customHeight="1">
      <c r="A23" s="138"/>
      <c r="B23" s="102">
        <v>10</v>
      </c>
      <c r="C23" s="109" t="s">
        <v>362</v>
      </c>
      <c r="D23" s="215" t="s">
        <v>194</v>
      </c>
      <c r="E23" s="215" t="s">
        <v>194</v>
      </c>
      <c r="F23" s="224" t="s">
        <v>194</v>
      </c>
      <c r="G23" s="219"/>
      <c r="H23" s="218"/>
      <c r="I23" s="64"/>
    </row>
    <row r="24" spans="1:9" ht="87" customHeight="1">
      <c r="A24" s="138"/>
      <c r="B24" s="102">
        <v>11</v>
      </c>
      <c r="C24" s="109" t="s">
        <v>363</v>
      </c>
      <c r="D24" s="215" t="s">
        <v>195</v>
      </c>
      <c r="E24" s="215" t="s">
        <v>195</v>
      </c>
      <c r="F24" s="224"/>
      <c r="G24" s="219"/>
      <c r="H24" s="218"/>
      <c r="I24" s="64" t="s">
        <v>364</v>
      </c>
    </row>
    <row r="25" spans="1:9" ht="31.2" customHeight="1">
      <c r="A25" s="138"/>
      <c r="B25" s="413" t="s">
        <v>365</v>
      </c>
      <c r="C25" s="414"/>
      <c r="D25" s="414"/>
      <c r="E25" s="414"/>
      <c r="F25" s="414"/>
      <c r="G25" s="414"/>
      <c r="H25" s="414"/>
      <c r="I25" s="415"/>
    </row>
    <row r="26" spans="1:9" ht="18.75" customHeight="1">
      <c r="A26" s="138"/>
      <c r="B26" s="168" t="s">
        <v>366</v>
      </c>
      <c r="C26" s="170"/>
      <c r="D26" s="209" t="s">
        <v>349</v>
      </c>
      <c r="E26" s="210" t="s">
        <v>349</v>
      </c>
      <c r="F26" s="211" t="s">
        <v>349</v>
      </c>
      <c r="G26" s="221" t="s">
        <v>345</v>
      </c>
      <c r="H26" s="213"/>
      <c r="I26" s="214"/>
    </row>
    <row r="27" spans="1:9" ht="95.4" customHeight="1">
      <c r="A27" s="138"/>
      <c r="B27" s="102">
        <v>12</v>
      </c>
      <c r="C27" s="103" t="s">
        <v>367</v>
      </c>
      <c r="D27" s="215" t="s">
        <v>195</v>
      </c>
      <c r="E27" s="215" t="s">
        <v>195</v>
      </c>
      <c r="F27" s="225" t="s">
        <v>195</v>
      </c>
      <c r="G27" s="216" t="s">
        <v>351</v>
      </c>
      <c r="H27" s="198"/>
      <c r="I27" s="64" t="s">
        <v>368</v>
      </c>
    </row>
    <row r="28" spans="1:9" ht="29.4" customHeight="1">
      <c r="A28" s="138"/>
      <c r="B28" s="102">
        <v>13</v>
      </c>
      <c r="C28" s="109" t="s">
        <v>369</v>
      </c>
      <c r="D28" s="215" t="s">
        <v>195</v>
      </c>
      <c r="E28" s="215" t="s">
        <v>195</v>
      </c>
      <c r="F28" s="224"/>
      <c r="G28" s="219"/>
      <c r="H28" s="218"/>
      <c r="I28" s="64"/>
    </row>
    <row r="29" spans="1:9" ht="18.75" customHeight="1">
      <c r="A29" s="138"/>
      <c r="B29" s="102">
        <v>14</v>
      </c>
      <c r="C29" s="109" t="s">
        <v>370</v>
      </c>
      <c r="D29" s="215" t="s">
        <v>195</v>
      </c>
      <c r="E29" s="215" t="s">
        <v>195</v>
      </c>
      <c r="F29" s="224"/>
      <c r="G29" s="219"/>
      <c r="H29" s="218"/>
      <c r="I29" s="64"/>
    </row>
    <row r="30" spans="1:9">
      <c r="A30" s="138"/>
      <c r="B30" s="102">
        <v>15</v>
      </c>
      <c r="C30" s="109" t="s">
        <v>371</v>
      </c>
      <c r="D30" s="215" t="s">
        <v>195</v>
      </c>
      <c r="E30" s="215" t="s">
        <v>195</v>
      </c>
      <c r="F30" s="224"/>
      <c r="G30" s="219"/>
      <c r="H30" s="218"/>
      <c r="I30" s="64"/>
    </row>
    <row r="31" spans="1:9" ht="15" customHeight="1">
      <c r="A31" s="138"/>
      <c r="B31" s="102">
        <v>16</v>
      </c>
      <c r="C31" s="109" t="s">
        <v>372</v>
      </c>
      <c r="D31" s="215" t="s">
        <v>195</v>
      </c>
      <c r="E31" s="215" t="s">
        <v>195</v>
      </c>
      <c r="F31" s="224"/>
      <c r="G31" s="219"/>
      <c r="H31" s="218"/>
      <c r="I31" s="64"/>
    </row>
    <row r="32" spans="1:9" ht="18.75" customHeight="1">
      <c r="A32" s="138"/>
      <c r="B32" s="168" t="s">
        <v>373</v>
      </c>
      <c r="C32" s="170"/>
      <c r="D32" s="209" t="s">
        <v>349</v>
      </c>
      <c r="E32" s="210" t="s">
        <v>349</v>
      </c>
      <c r="F32" s="211" t="s">
        <v>349</v>
      </c>
      <c r="G32" s="221" t="s">
        <v>345</v>
      </c>
      <c r="H32" s="213"/>
      <c r="I32" s="214"/>
    </row>
    <row r="33" spans="1:9" ht="72.599999999999994" customHeight="1">
      <c r="A33" s="138"/>
      <c r="B33" s="102">
        <v>17</v>
      </c>
      <c r="C33" s="103" t="s">
        <v>374</v>
      </c>
      <c r="D33" s="215" t="s">
        <v>195</v>
      </c>
      <c r="E33" s="215" t="s">
        <v>195</v>
      </c>
      <c r="F33" s="225" t="s">
        <v>195</v>
      </c>
      <c r="G33" s="216" t="s">
        <v>351</v>
      </c>
      <c r="H33" s="198"/>
      <c r="I33" s="64" t="s">
        <v>368</v>
      </c>
    </row>
    <row r="34" spans="1:9" ht="29.4" customHeight="1">
      <c r="A34" s="138"/>
      <c r="B34" s="102">
        <v>18</v>
      </c>
      <c r="C34" s="109" t="s">
        <v>375</v>
      </c>
      <c r="D34" s="215" t="s">
        <v>195</v>
      </c>
      <c r="E34" s="215" t="s">
        <v>195</v>
      </c>
      <c r="F34" s="224"/>
      <c r="G34" s="219"/>
      <c r="H34" s="218"/>
      <c r="I34" s="64"/>
    </row>
    <row r="35" spans="1:9" ht="21" customHeight="1">
      <c r="A35" s="138"/>
      <c r="B35" s="102">
        <v>19</v>
      </c>
      <c r="C35" s="109" t="s">
        <v>370</v>
      </c>
      <c r="D35" s="215" t="s">
        <v>195</v>
      </c>
      <c r="E35" s="215" t="s">
        <v>195</v>
      </c>
      <c r="F35" s="224"/>
      <c r="G35" s="219"/>
      <c r="H35" s="218"/>
      <c r="I35" s="64"/>
    </row>
    <row r="36" spans="1:9" ht="22.5" customHeight="1">
      <c r="A36" s="138"/>
      <c r="B36" s="102">
        <v>20</v>
      </c>
      <c r="C36" s="109" t="s">
        <v>376</v>
      </c>
      <c r="D36" s="215" t="s">
        <v>195</v>
      </c>
      <c r="E36" s="215" t="s">
        <v>195</v>
      </c>
      <c r="F36" s="224"/>
      <c r="G36" s="219"/>
      <c r="H36" s="218"/>
      <c r="I36" s="64"/>
    </row>
    <row r="37" spans="1:9" ht="15" customHeight="1">
      <c r="A37" s="138"/>
      <c r="B37" s="102">
        <v>21</v>
      </c>
      <c r="C37" s="109" t="s">
        <v>377</v>
      </c>
      <c r="D37" s="215" t="s">
        <v>195</v>
      </c>
      <c r="E37" s="215" t="s">
        <v>195</v>
      </c>
      <c r="F37" s="224"/>
      <c r="G37" s="222"/>
      <c r="H37" s="218"/>
      <c r="I37" s="64"/>
    </row>
    <row r="38" spans="1:9" ht="18.75" customHeight="1">
      <c r="A38" s="138"/>
      <c r="B38" s="168" t="s">
        <v>378</v>
      </c>
      <c r="C38" s="170"/>
      <c r="D38" s="209" t="s">
        <v>349</v>
      </c>
      <c r="E38" s="210" t="s">
        <v>349</v>
      </c>
      <c r="F38" s="211" t="s">
        <v>349</v>
      </c>
      <c r="G38" s="221" t="s">
        <v>345</v>
      </c>
      <c r="H38" s="213"/>
      <c r="I38" s="214"/>
    </row>
    <row r="39" spans="1:9" ht="58.2" customHeight="1">
      <c r="A39" s="138"/>
      <c r="B39" s="102">
        <v>22</v>
      </c>
      <c r="C39" s="103" t="s">
        <v>379</v>
      </c>
      <c r="D39" s="215" t="s">
        <v>195</v>
      </c>
      <c r="E39" s="215" t="s">
        <v>195</v>
      </c>
      <c r="F39" s="225" t="s">
        <v>195</v>
      </c>
      <c r="G39" s="216" t="s">
        <v>351</v>
      </c>
      <c r="H39" s="198"/>
      <c r="I39" s="64"/>
    </row>
    <row r="40" spans="1:9" ht="29.4" customHeight="1">
      <c r="A40" s="138"/>
      <c r="B40" s="102">
        <v>23</v>
      </c>
      <c r="C40" s="109" t="s">
        <v>380</v>
      </c>
      <c r="D40" s="215"/>
      <c r="E40" s="215" t="s">
        <v>195</v>
      </c>
      <c r="F40" s="224"/>
      <c r="G40" s="217"/>
      <c r="H40" s="218"/>
      <c r="I40" s="64"/>
    </row>
    <row r="41" spans="1:9">
      <c r="A41" s="138"/>
      <c r="B41" s="102">
        <v>24</v>
      </c>
      <c r="C41" s="109" t="s">
        <v>381</v>
      </c>
      <c r="D41" s="215" t="s">
        <v>195</v>
      </c>
      <c r="E41" s="215" t="s">
        <v>195</v>
      </c>
      <c r="F41" s="224"/>
      <c r="G41" s="219"/>
      <c r="H41" s="218"/>
      <c r="I41" s="64"/>
    </row>
    <row r="42" spans="1:9">
      <c r="A42" s="138"/>
      <c r="B42" s="102">
        <v>25</v>
      </c>
      <c r="C42" s="109" t="s">
        <v>382</v>
      </c>
      <c r="D42" s="215"/>
      <c r="E42" s="215" t="s">
        <v>195</v>
      </c>
      <c r="F42" s="224"/>
      <c r="G42" s="219"/>
      <c r="H42" s="218"/>
      <c r="I42" s="64"/>
    </row>
    <row r="43" spans="1:9">
      <c r="A43" s="138"/>
      <c r="B43" s="138"/>
      <c r="C43" s="145"/>
      <c r="D43" s="104"/>
      <c r="E43" s="104"/>
      <c r="F43" s="104"/>
      <c r="G43" s="106"/>
      <c r="H43" s="223"/>
      <c r="I43" s="138"/>
    </row>
    <row r="44" spans="1:9" ht="15.6" customHeight="1">
      <c r="A44" s="138"/>
      <c r="B44" s="416" t="s">
        <v>247</v>
      </c>
      <c r="C44" s="416"/>
      <c r="D44" s="416"/>
      <c r="E44" s="416"/>
      <c r="F44" s="416"/>
      <c r="G44" s="416"/>
      <c r="H44" s="416"/>
      <c r="I44" s="138"/>
    </row>
    <row r="45" spans="1:9" ht="21.6" customHeight="1">
      <c r="A45" s="138"/>
      <c r="B45" s="388" t="s">
        <v>383</v>
      </c>
      <c r="C45" s="393"/>
      <c r="D45" s="393"/>
      <c r="E45" s="393"/>
      <c r="F45" s="393"/>
      <c r="G45" s="393"/>
      <c r="H45" s="393"/>
      <c r="I45" s="394"/>
    </row>
    <row r="62" ht="15" customHeight="1"/>
  </sheetData>
  <sheetProtection algorithmName="SHA-512" hashValue="F66GBBdMjs+MwwHYbGgITdWmMvemJNILEExqYs84siO9WrR2MyyyHtMyzy1aqpWOYvFEXn2zf0CbDWNEASj4LA==" saltValue="v5amb6AMHZDEBnNCYOI0G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pageMargins left="0.25" right="0.25" top="0.75" bottom="0.75" header="0.3" footer="0.3"/>
  <pageSetup paperSize="9" scale="6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85" zoomScaleNormal="85" workbookViewId="0">
      <selection activeCell="C19" sqref="C19:D19"/>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2" t="s">
        <v>194</v>
      </c>
      <c r="C1" s="232"/>
      <c r="D1" s="233"/>
      <c r="E1" s="2"/>
      <c r="F1" s="233"/>
      <c r="G1" s="2"/>
      <c r="H1" s="2"/>
      <c r="I1" s="2"/>
      <c r="J1" s="2"/>
      <c r="K1" s="2"/>
    </row>
    <row r="2" spans="1:11" ht="15.6" customHeight="1">
      <c r="A2" s="2"/>
      <c r="B2" s="232" t="s">
        <v>195</v>
      </c>
      <c r="C2" s="232"/>
      <c r="D2" s="234"/>
      <c r="E2" s="97" t="s">
        <v>18</v>
      </c>
      <c r="F2" s="235"/>
      <c r="G2" s="2"/>
      <c r="H2" s="2"/>
      <c r="I2" s="2"/>
      <c r="J2" s="2"/>
      <c r="K2" s="2"/>
    </row>
    <row r="3" spans="1:11" ht="15" customHeight="1">
      <c r="A3" s="2"/>
      <c r="B3" s="232" t="s">
        <v>211</v>
      </c>
      <c r="C3" s="232"/>
      <c r="D3" s="233"/>
      <c r="E3" s="98" t="s">
        <v>19</v>
      </c>
      <c r="F3" s="235"/>
      <c r="G3" s="2"/>
      <c r="H3" s="2"/>
      <c r="I3" s="2"/>
      <c r="J3" s="2"/>
      <c r="K3" s="2"/>
    </row>
    <row r="4" spans="1:11" ht="15.6">
      <c r="A4" s="2"/>
      <c r="B4" s="236"/>
      <c r="C4" s="236"/>
      <c r="D4" s="233"/>
      <c r="E4" s="2"/>
      <c r="F4" s="233"/>
      <c r="G4" s="2"/>
      <c r="H4" s="2"/>
      <c r="I4" s="2"/>
      <c r="J4" s="2"/>
      <c r="K4" s="2"/>
    </row>
    <row r="5" spans="1:11" ht="15.6">
      <c r="A5" s="2"/>
      <c r="B5" s="236"/>
      <c r="C5" s="236"/>
      <c r="D5" s="233"/>
      <c r="E5" s="65" t="s">
        <v>196</v>
      </c>
      <c r="F5" s="237"/>
      <c r="G5" s="2"/>
      <c r="H5" s="2"/>
      <c r="I5" s="2"/>
      <c r="J5" s="2"/>
      <c r="K5" s="2"/>
    </row>
    <row r="6" spans="1:11" ht="21" customHeight="1">
      <c r="A6" s="139"/>
      <c r="B6" s="238" t="s">
        <v>384</v>
      </c>
      <c r="C6" s="108"/>
      <c r="D6" s="108"/>
      <c r="E6" s="40"/>
      <c r="F6" s="239"/>
      <c r="G6" s="139"/>
      <c r="H6" s="139"/>
      <c r="I6" s="139"/>
      <c r="J6" s="139"/>
      <c r="K6" s="139"/>
    </row>
    <row r="7" spans="1:11" ht="5.25" customHeight="1">
      <c r="A7" s="2"/>
      <c r="B7" s="431"/>
      <c r="C7" s="431"/>
      <c r="D7" s="431"/>
      <c r="E7" s="2"/>
      <c r="F7" s="233"/>
      <c r="G7" s="2"/>
      <c r="H7" s="2"/>
      <c r="I7" s="2"/>
      <c r="J7" s="2"/>
      <c r="K7" s="2"/>
    </row>
    <row r="8" spans="1:11" ht="83.25" customHeight="1">
      <c r="A8" s="2"/>
      <c r="B8" s="434" t="s">
        <v>385</v>
      </c>
      <c r="C8" s="434"/>
      <c r="D8" s="434"/>
      <c r="E8" s="434"/>
      <c r="F8" s="434"/>
      <c r="G8" s="2"/>
      <c r="H8" s="2"/>
      <c r="I8" s="2"/>
      <c r="J8" s="2"/>
      <c r="K8" s="2"/>
    </row>
    <row r="9" spans="1:11" ht="4.5" customHeight="1">
      <c r="A9" s="2"/>
      <c r="B9" s="236"/>
      <c r="C9" s="236"/>
      <c r="D9" s="241"/>
      <c r="E9" s="2"/>
      <c r="F9" s="233"/>
      <c r="G9" s="2"/>
      <c r="H9" s="2"/>
      <c r="I9" s="2"/>
      <c r="J9" s="2"/>
      <c r="K9" s="2"/>
    </row>
    <row r="10" spans="1:11" ht="28.5" customHeight="1">
      <c r="A10" s="2"/>
      <c r="B10" s="437" t="s">
        <v>386</v>
      </c>
      <c r="C10" s="437"/>
      <c r="D10" s="437"/>
      <c r="E10" s="437"/>
      <c r="F10" s="437"/>
      <c r="G10" s="242"/>
      <c r="H10" s="243"/>
      <c r="I10" s="243"/>
      <c r="J10" s="2"/>
      <c r="K10" s="2"/>
    </row>
    <row r="11" spans="1:11" ht="15.6">
      <c r="A11" s="2"/>
      <c r="B11" s="236"/>
      <c r="C11" s="236"/>
      <c r="D11" s="233"/>
      <c r="E11" s="2"/>
      <c r="F11" s="233"/>
      <c r="G11" s="2"/>
      <c r="H11" s="2"/>
      <c r="I11" s="2"/>
      <c r="J11" s="2"/>
      <c r="K11" s="2"/>
    </row>
    <row r="12" spans="1:11" ht="26.25" customHeight="1">
      <c r="A12" s="244"/>
      <c r="B12" s="245" t="s">
        <v>64</v>
      </c>
      <c r="C12" s="427" t="s">
        <v>387</v>
      </c>
      <c r="D12" s="428"/>
      <c r="E12" s="246" t="s">
        <v>296</v>
      </c>
      <c r="F12" s="247" t="s">
        <v>388</v>
      </c>
      <c r="G12" s="244"/>
      <c r="H12" s="244"/>
      <c r="I12" s="244"/>
      <c r="J12" s="244"/>
      <c r="K12" s="244"/>
    </row>
    <row r="13" spans="1:11" ht="37.5" customHeight="1">
      <c r="A13" s="2"/>
      <c r="B13" s="429" t="s">
        <v>389</v>
      </c>
      <c r="C13" s="429"/>
      <c r="D13" s="429"/>
      <c r="E13" s="246" t="s">
        <v>194</v>
      </c>
      <c r="F13" s="248"/>
      <c r="G13" s="2"/>
      <c r="H13" s="249" t="s">
        <v>390</v>
      </c>
      <c r="I13" s="250"/>
      <c r="J13" s="250"/>
      <c r="K13" s="2"/>
    </row>
    <row r="14" spans="1:11" ht="47.25" customHeight="1">
      <c r="A14" s="251"/>
      <c r="B14" s="252">
        <v>1</v>
      </c>
      <c r="C14" s="440" t="s">
        <v>391</v>
      </c>
      <c r="D14" s="441"/>
      <c r="E14" s="226" t="s">
        <v>194</v>
      </c>
      <c r="F14" s="64" t="s">
        <v>392</v>
      </c>
      <c r="G14" s="251"/>
      <c r="H14" s="249" t="s">
        <v>393</v>
      </c>
      <c r="I14" s="253"/>
      <c r="J14" s="253"/>
      <c r="K14" s="251"/>
    </row>
    <row r="15" spans="1:11" ht="26.25" customHeight="1">
      <c r="A15" s="2"/>
      <c r="B15" s="430" t="s">
        <v>394</v>
      </c>
      <c r="C15" s="425"/>
      <c r="D15" s="425"/>
      <c r="E15" s="425"/>
      <c r="F15" s="426"/>
      <c r="G15" s="2"/>
      <c r="H15" s="249" t="s">
        <v>395</v>
      </c>
      <c r="I15" s="250"/>
      <c r="J15" s="250"/>
      <c r="K15" s="2"/>
    </row>
    <row r="16" spans="1:11" ht="157.19999999999999" customHeight="1">
      <c r="A16" s="2"/>
      <c r="B16" s="254">
        <v>1.1000000000000001</v>
      </c>
      <c r="C16" s="432" t="s">
        <v>396</v>
      </c>
      <c r="D16" s="433"/>
      <c r="E16" s="439" t="s">
        <v>397</v>
      </c>
      <c r="F16" s="436"/>
      <c r="G16" s="2"/>
      <c r="H16" s="249" t="s">
        <v>398</v>
      </c>
      <c r="I16" s="250"/>
      <c r="J16" s="250"/>
      <c r="K16" s="2"/>
    </row>
    <row r="17" spans="1:11" ht="35.4" customHeight="1">
      <c r="A17" s="2"/>
      <c r="B17" s="254">
        <v>1.2</v>
      </c>
      <c r="C17" s="432" t="s">
        <v>399</v>
      </c>
      <c r="D17" s="433"/>
      <c r="E17" s="439" t="s">
        <v>400</v>
      </c>
      <c r="F17" s="436"/>
      <c r="G17" s="2"/>
      <c r="H17" s="249" t="s">
        <v>401</v>
      </c>
      <c r="I17" s="250"/>
      <c r="J17" s="250"/>
      <c r="K17" s="2"/>
    </row>
    <row r="18" spans="1:11" ht="43.95" customHeight="1">
      <c r="A18" s="2"/>
      <c r="B18" s="254">
        <v>1.3</v>
      </c>
      <c r="C18" s="432" t="s">
        <v>402</v>
      </c>
      <c r="D18" s="433"/>
      <c r="E18" s="439" t="s">
        <v>403</v>
      </c>
      <c r="F18" s="436"/>
      <c r="G18" s="2"/>
      <c r="H18" s="249" t="s">
        <v>404</v>
      </c>
      <c r="I18" s="250"/>
      <c r="J18" s="250"/>
      <c r="K18" s="2"/>
    </row>
    <row r="19" spans="1:11" ht="46.95" customHeight="1">
      <c r="A19" s="2"/>
      <c r="B19" s="254">
        <v>1.4</v>
      </c>
      <c r="C19" s="497" t="s">
        <v>405</v>
      </c>
      <c r="D19" s="498"/>
      <c r="E19" s="280" t="s">
        <v>398</v>
      </c>
      <c r="F19" s="227" t="s">
        <v>406</v>
      </c>
      <c r="G19" s="2"/>
      <c r="H19" s="250"/>
      <c r="I19" s="250"/>
      <c r="J19" s="250"/>
      <c r="K19" s="2"/>
    </row>
    <row r="20" spans="1:11" ht="26.25" customHeight="1">
      <c r="A20" s="2"/>
      <c r="B20" s="254">
        <v>1.5</v>
      </c>
      <c r="C20" s="432" t="s">
        <v>407</v>
      </c>
      <c r="D20" s="433"/>
      <c r="E20" s="439" t="s">
        <v>408</v>
      </c>
      <c r="F20" s="436"/>
      <c r="G20" s="2"/>
      <c r="H20" s="2"/>
      <c r="I20" s="2"/>
      <c r="J20" s="2"/>
      <c r="K20" s="2"/>
    </row>
    <row r="21" spans="1:11" ht="34.950000000000003" customHeight="1">
      <c r="A21" s="2"/>
      <c r="B21" s="254">
        <v>1.6</v>
      </c>
      <c r="C21" s="432" t="s">
        <v>409</v>
      </c>
      <c r="D21" s="433"/>
      <c r="E21" s="439" t="s">
        <v>410</v>
      </c>
      <c r="F21" s="436"/>
      <c r="G21" s="2"/>
      <c r="H21" s="2"/>
      <c r="I21" s="2"/>
      <c r="J21" s="2"/>
      <c r="K21" s="2"/>
    </row>
    <row r="22" spans="1:11" ht="34.950000000000003" customHeight="1">
      <c r="A22" s="2"/>
      <c r="B22" s="254">
        <v>1.7</v>
      </c>
      <c r="C22" s="432" t="s">
        <v>411</v>
      </c>
      <c r="D22" s="433"/>
      <c r="E22" s="435" t="s">
        <v>412</v>
      </c>
      <c r="F22" s="436"/>
      <c r="G22" s="2"/>
      <c r="H22" s="2"/>
      <c r="I22" s="2"/>
      <c r="J22" s="2"/>
      <c r="K22" s="2"/>
    </row>
    <row r="23" spans="1:11" ht="18.75" customHeight="1">
      <c r="A23" s="250" t="s">
        <v>401</v>
      </c>
      <c r="B23" s="255" t="s">
        <v>413</v>
      </c>
      <c r="C23" s="256"/>
      <c r="D23" s="256"/>
      <c r="E23" s="257"/>
      <c r="F23" s="258"/>
      <c r="G23" s="2"/>
      <c r="H23" s="2"/>
      <c r="I23" s="2"/>
      <c r="J23" s="2"/>
      <c r="K23" s="2"/>
    </row>
    <row r="24" spans="1:11" ht="97.5" customHeight="1">
      <c r="A24" s="250" t="s">
        <v>414</v>
      </c>
      <c r="B24" s="442" t="s">
        <v>415</v>
      </c>
      <c r="C24" s="443"/>
      <c r="D24" s="443"/>
      <c r="E24" s="443"/>
      <c r="F24" s="444"/>
      <c r="G24" s="2"/>
      <c r="H24" s="2"/>
      <c r="I24" s="2"/>
      <c r="J24" s="2"/>
      <c r="K24" s="2"/>
    </row>
    <row r="25" spans="1:11" ht="30" customHeight="1">
      <c r="A25" s="250" t="s">
        <v>404</v>
      </c>
      <c r="B25" s="236"/>
      <c r="C25" s="236"/>
      <c r="D25" s="233"/>
      <c r="E25" s="2"/>
      <c r="F25" s="233"/>
      <c r="G25" s="2"/>
      <c r="H25" s="2"/>
      <c r="I25" s="2"/>
      <c r="J25" s="2"/>
      <c r="K25" s="2"/>
    </row>
    <row r="26" spans="1:11" ht="59.4" customHeight="1">
      <c r="A26" s="2"/>
      <c r="B26" s="437" t="s">
        <v>416</v>
      </c>
      <c r="C26" s="437"/>
      <c r="D26" s="437"/>
      <c r="E26" s="437"/>
      <c r="F26" s="437"/>
      <c r="G26" s="242"/>
      <c r="H26" s="242"/>
      <c r="I26" s="242"/>
      <c r="J26" s="2"/>
      <c r="K26" s="2"/>
    </row>
    <row r="27" spans="1:11" ht="6" customHeight="1">
      <c r="A27" s="2"/>
      <c r="B27" s="259"/>
      <c r="C27" s="259"/>
      <c r="D27" s="259"/>
      <c r="E27" s="260"/>
      <c r="F27" s="259"/>
      <c r="G27" s="242"/>
      <c r="H27" s="242"/>
      <c r="I27" s="242"/>
      <c r="J27" s="2"/>
      <c r="K27" s="2"/>
    </row>
    <row r="28" spans="1:11" ht="54" customHeight="1">
      <c r="A28" s="2"/>
      <c r="B28" s="438" t="s">
        <v>417</v>
      </c>
      <c r="C28" s="438"/>
      <c r="D28" s="438"/>
      <c r="E28" s="438"/>
      <c r="F28" s="438"/>
      <c r="G28" s="242"/>
      <c r="H28" s="242"/>
      <c r="I28" s="242"/>
      <c r="J28" s="2"/>
      <c r="K28" s="2"/>
    </row>
    <row r="29" spans="1:11" ht="26.25" customHeight="1">
      <c r="A29" s="244"/>
      <c r="B29" s="245" t="s">
        <v>64</v>
      </c>
      <c r="C29" s="427" t="s">
        <v>387</v>
      </c>
      <c r="D29" s="428"/>
      <c r="E29" s="246" t="s">
        <v>296</v>
      </c>
      <c r="F29" s="247" t="s">
        <v>388</v>
      </c>
      <c r="G29" s="244"/>
      <c r="H29" s="244"/>
      <c r="I29" s="244"/>
      <c r="J29" s="244"/>
      <c r="K29" s="244"/>
    </row>
    <row r="30" spans="1:11" ht="37.5" customHeight="1">
      <c r="A30" s="2"/>
      <c r="B30" s="429" t="s">
        <v>418</v>
      </c>
      <c r="C30" s="429"/>
      <c r="D30" s="429"/>
      <c r="E30" s="296" t="s">
        <v>194</v>
      </c>
      <c r="F30" s="248"/>
      <c r="G30" s="2"/>
      <c r="H30" s="2"/>
      <c r="I30" s="2"/>
      <c r="J30" s="2"/>
      <c r="K30" s="2"/>
    </row>
    <row r="31" spans="1:11" ht="56.4" customHeight="1">
      <c r="A31" s="251"/>
      <c r="B31" s="261">
        <v>2</v>
      </c>
      <c r="C31" s="454" t="s">
        <v>419</v>
      </c>
      <c r="D31" s="455"/>
      <c r="E31" s="230" t="s">
        <v>194</v>
      </c>
      <c r="F31" s="227" t="s">
        <v>420</v>
      </c>
      <c r="G31" s="251"/>
      <c r="H31" s="251"/>
      <c r="I31" s="251"/>
      <c r="J31" s="251"/>
      <c r="K31" s="251"/>
    </row>
    <row r="32" spans="1:11" ht="41.4" customHeight="1">
      <c r="A32" s="2"/>
      <c r="B32" s="424" t="s">
        <v>421</v>
      </c>
      <c r="C32" s="425"/>
      <c r="D32" s="425"/>
      <c r="E32" s="425"/>
      <c r="F32" s="426"/>
      <c r="G32" s="2"/>
      <c r="H32" s="2"/>
      <c r="I32" s="2"/>
      <c r="J32" s="2"/>
      <c r="K32" s="2"/>
    </row>
    <row r="33" spans="1:11" ht="26.25" customHeight="1">
      <c r="A33" s="2"/>
      <c r="B33" s="262">
        <v>2.1</v>
      </c>
      <c r="C33" s="456" t="s">
        <v>422</v>
      </c>
      <c r="D33" s="457"/>
      <c r="E33" s="228" t="s">
        <v>194</v>
      </c>
      <c r="F33" s="229" t="s">
        <v>423</v>
      </c>
      <c r="G33" s="2"/>
      <c r="H33" s="2"/>
      <c r="I33" s="2"/>
      <c r="J33" s="2"/>
      <c r="K33" s="2"/>
    </row>
    <row r="34" spans="1:11" ht="26.25" customHeight="1">
      <c r="A34" s="2"/>
      <c r="B34" s="262">
        <v>2.2000000000000002</v>
      </c>
      <c r="C34" s="432" t="s">
        <v>424</v>
      </c>
      <c r="D34" s="433"/>
      <c r="E34" s="228" t="s">
        <v>194</v>
      </c>
      <c r="F34" s="229" t="s">
        <v>425</v>
      </c>
      <c r="G34" s="2"/>
      <c r="H34" s="2"/>
      <c r="I34" s="2"/>
      <c r="J34" s="2"/>
      <c r="K34" s="2"/>
    </row>
    <row r="35" spans="1:11" ht="26.25" customHeight="1">
      <c r="A35" s="2"/>
      <c r="B35" s="262">
        <v>2.2999999999999998</v>
      </c>
      <c r="C35" s="432" t="s">
        <v>426</v>
      </c>
      <c r="D35" s="433"/>
      <c r="E35" s="228" t="s">
        <v>194</v>
      </c>
      <c r="F35" s="229" t="s">
        <v>427</v>
      </c>
      <c r="G35" s="2"/>
      <c r="H35" s="2"/>
      <c r="I35" s="2"/>
      <c r="J35" s="2"/>
      <c r="K35" s="2"/>
    </row>
    <row r="36" spans="1:11" ht="26.25" customHeight="1">
      <c r="A36" s="2"/>
      <c r="B36" s="262">
        <v>2.4</v>
      </c>
      <c r="C36" s="448" t="s">
        <v>428</v>
      </c>
      <c r="D36" s="449"/>
      <c r="E36" s="228" t="s">
        <v>194</v>
      </c>
      <c r="F36" s="229" t="s">
        <v>429</v>
      </c>
      <c r="G36" s="2"/>
      <c r="H36" s="2"/>
      <c r="I36" s="2"/>
      <c r="J36" s="2"/>
      <c r="K36" s="2"/>
    </row>
    <row r="37" spans="1:11" ht="37.950000000000003" customHeight="1">
      <c r="A37" s="2"/>
      <c r="B37" s="262">
        <v>2.5</v>
      </c>
      <c r="C37" s="432" t="s">
        <v>430</v>
      </c>
      <c r="D37" s="433"/>
      <c r="E37" s="439" t="s">
        <v>431</v>
      </c>
      <c r="F37" s="436"/>
      <c r="G37" s="2"/>
      <c r="H37" s="2"/>
      <c r="I37" s="2"/>
      <c r="J37" s="2"/>
      <c r="K37" s="2"/>
    </row>
    <row r="38" spans="1:11" ht="57" customHeight="1">
      <c r="A38" s="2"/>
      <c r="B38" s="254">
        <v>2.6</v>
      </c>
      <c r="C38" s="432" t="s">
        <v>432</v>
      </c>
      <c r="D38" s="433"/>
      <c r="E38" s="439" t="s">
        <v>433</v>
      </c>
      <c r="F38" s="436"/>
      <c r="G38" s="2"/>
      <c r="H38" s="2"/>
      <c r="I38" s="2"/>
      <c r="J38" s="2"/>
      <c r="K38" s="2"/>
    </row>
    <row r="39" spans="1:11" ht="38.25" customHeight="1">
      <c r="A39" s="2"/>
      <c r="B39" s="262">
        <v>2.7</v>
      </c>
      <c r="C39" s="456" t="s">
        <v>434</v>
      </c>
      <c r="D39" s="457"/>
      <c r="E39" s="228" t="s">
        <v>194</v>
      </c>
      <c r="F39" s="229" t="s">
        <v>435</v>
      </c>
      <c r="G39" s="2"/>
      <c r="H39" s="2"/>
      <c r="I39" s="2"/>
      <c r="J39" s="2"/>
      <c r="K39" s="2"/>
    </row>
    <row r="40" spans="1:11" ht="18.75" customHeight="1">
      <c r="A40" s="250" t="s">
        <v>401</v>
      </c>
      <c r="B40" s="255" t="s">
        <v>413</v>
      </c>
      <c r="C40" s="256"/>
      <c r="D40" s="256"/>
      <c r="E40" s="257"/>
      <c r="F40" s="258"/>
      <c r="G40" s="2"/>
      <c r="H40" s="2"/>
      <c r="I40" s="2"/>
      <c r="J40" s="2"/>
      <c r="K40" s="2"/>
    </row>
    <row r="41" spans="1:11" ht="27.6" customHeight="1">
      <c r="A41" s="250" t="s">
        <v>414</v>
      </c>
      <c r="B41" s="442" t="s">
        <v>436</v>
      </c>
      <c r="C41" s="443"/>
      <c r="D41" s="443"/>
      <c r="E41" s="443"/>
      <c r="F41" s="444"/>
      <c r="G41" s="2"/>
      <c r="H41" s="2"/>
      <c r="I41" s="2"/>
      <c r="J41" s="2"/>
      <c r="K41" s="2"/>
    </row>
    <row r="42" spans="1:11" ht="15.6">
      <c r="A42" s="2"/>
      <c r="B42" s="236"/>
      <c r="C42" s="236"/>
      <c r="D42" s="233"/>
      <c r="E42" s="2"/>
      <c r="F42" s="233"/>
      <c r="G42" s="2"/>
      <c r="H42" s="2"/>
      <c r="I42" s="2"/>
      <c r="J42" s="2"/>
      <c r="K42" s="2"/>
    </row>
    <row r="43" spans="1:11" ht="55.95" customHeight="1">
      <c r="A43" s="2"/>
      <c r="B43" s="450" t="s">
        <v>437</v>
      </c>
      <c r="C43" s="450"/>
      <c r="D43" s="450"/>
      <c r="E43" s="450"/>
      <c r="F43" s="450"/>
      <c r="G43" s="242"/>
      <c r="H43" s="242"/>
      <c r="I43" s="242"/>
      <c r="J43" s="2"/>
      <c r="K43" s="2"/>
    </row>
    <row r="44" spans="1:11" ht="15.6">
      <c r="A44" s="263"/>
      <c r="B44" s="264"/>
      <c r="C44" s="264"/>
      <c r="D44" s="265"/>
      <c r="E44" s="263"/>
      <c r="F44" s="265"/>
      <c r="G44" s="263"/>
      <c r="H44" s="263"/>
      <c r="I44" s="263"/>
      <c r="J44" s="263"/>
      <c r="K44" s="263"/>
    </row>
    <row r="45" spans="1:11" ht="26.25" customHeight="1">
      <c r="A45" s="244"/>
      <c r="B45" s="245" t="s">
        <v>64</v>
      </c>
      <c r="C45" s="427" t="s">
        <v>387</v>
      </c>
      <c r="D45" s="428"/>
      <c r="E45" s="246" t="s">
        <v>296</v>
      </c>
      <c r="F45" s="247" t="s">
        <v>388</v>
      </c>
      <c r="G45" s="244"/>
      <c r="H45" s="244"/>
      <c r="I45" s="244"/>
      <c r="J45" s="244"/>
      <c r="K45" s="244"/>
    </row>
    <row r="46" spans="1:11" ht="37.5" customHeight="1">
      <c r="A46" s="2"/>
      <c r="B46" s="429" t="s">
        <v>438</v>
      </c>
      <c r="C46" s="429"/>
      <c r="D46" s="429"/>
      <c r="E46" s="246" t="s">
        <v>195</v>
      </c>
      <c r="F46" s="248"/>
      <c r="G46" s="2"/>
      <c r="H46" s="2"/>
      <c r="I46" s="2"/>
      <c r="J46" s="2"/>
      <c r="K46" s="2"/>
    </row>
    <row r="47" spans="1:11" ht="36.6" customHeight="1">
      <c r="A47" s="251"/>
      <c r="B47" s="252">
        <v>3</v>
      </c>
      <c r="C47" s="440" t="s">
        <v>439</v>
      </c>
      <c r="D47" s="441"/>
      <c r="E47" s="226" t="s">
        <v>194</v>
      </c>
      <c r="F47" s="298" t="s">
        <v>440</v>
      </c>
      <c r="G47" s="251"/>
      <c r="H47" s="251"/>
      <c r="I47" s="251"/>
      <c r="J47" s="251"/>
      <c r="K47" s="251"/>
    </row>
    <row r="48" spans="1:11" ht="41.4" customHeight="1">
      <c r="A48" s="263"/>
      <c r="B48" s="424" t="s">
        <v>441</v>
      </c>
      <c r="C48" s="425"/>
      <c r="D48" s="425"/>
      <c r="E48" s="425"/>
      <c r="F48" s="426"/>
      <c r="G48" s="263"/>
      <c r="H48" s="263"/>
      <c r="I48" s="263"/>
      <c r="J48" s="263"/>
      <c r="K48" s="263"/>
    </row>
    <row r="49" spans="1:11" ht="36.75" customHeight="1">
      <c r="A49" s="263"/>
      <c r="B49" s="254">
        <v>3.1</v>
      </c>
      <c r="C49" s="432" t="s">
        <v>442</v>
      </c>
      <c r="D49" s="433"/>
      <c r="E49" s="226" t="s">
        <v>194</v>
      </c>
      <c r="F49" s="227" t="s">
        <v>443</v>
      </c>
      <c r="G49" s="263"/>
      <c r="H49" s="263"/>
      <c r="I49" s="263"/>
      <c r="J49" s="263"/>
      <c r="K49" s="263"/>
    </row>
    <row r="50" spans="1:11" ht="25.5" customHeight="1">
      <c r="A50" s="263"/>
      <c r="B50" s="254">
        <v>3.2</v>
      </c>
      <c r="C50" s="432" t="s">
        <v>444</v>
      </c>
      <c r="D50" s="433"/>
      <c r="E50" s="226" t="s">
        <v>195</v>
      </c>
      <c r="F50" s="227" t="s">
        <v>445</v>
      </c>
      <c r="G50" s="263"/>
      <c r="H50" s="263"/>
      <c r="I50" s="263"/>
      <c r="J50" s="263"/>
      <c r="K50" s="263"/>
    </row>
    <row r="51" spans="1:11" ht="25.5" customHeight="1">
      <c r="A51" s="2"/>
      <c r="B51" s="254">
        <v>3.3</v>
      </c>
      <c r="C51" s="432" t="s">
        <v>446</v>
      </c>
      <c r="D51" s="433"/>
      <c r="E51" s="458" t="s">
        <v>447</v>
      </c>
      <c r="F51" s="459"/>
      <c r="G51" s="2"/>
      <c r="H51" s="2"/>
      <c r="I51" s="2"/>
      <c r="J51" s="2"/>
      <c r="K51" s="2"/>
    </row>
    <row r="52" spans="1:11" ht="39.75" customHeight="1">
      <c r="A52" s="2"/>
      <c r="B52" s="266">
        <v>3.4</v>
      </c>
      <c r="C52" s="432" t="s">
        <v>448</v>
      </c>
      <c r="D52" s="433"/>
      <c r="E52" s="439" t="s">
        <v>449</v>
      </c>
      <c r="F52" s="436"/>
      <c r="G52" s="2"/>
      <c r="H52" s="2"/>
      <c r="I52" s="2"/>
      <c r="J52" s="2"/>
      <c r="K52" s="2"/>
    </row>
    <row r="53" spans="1:11" ht="40.950000000000003" customHeight="1">
      <c r="A53" s="2"/>
      <c r="B53" s="254">
        <v>3.5</v>
      </c>
      <c r="C53" s="432" t="s">
        <v>450</v>
      </c>
      <c r="D53" s="433"/>
      <c r="E53" s="195" t="s">
        <v>194</v>
      </c>
      <c r="F53" s="297" t="s">
        <v>451</v>
      </c>
      <c r="G53" s="2"/>
      <c r="H53" s="2"/>
      <c r="I53" s="2"/>
      <c r="J53" s="2"/>
      <c r="K53" s="2"/>
    </row>
    <row r="54" spans="1:11" ht="39.75" customHeight="1">
      <c r="A54" s="2"/>
      <c r="B54" s="267">
        <v>3.6</v>
      </c>
      <c r="C54" s="451" t="s">
        <v>452</v>
      </c>
      <c r="D54" s="451"/>
      <c r="E54" s="230" t="s">
        <v>194</v>
      </c>
      <c r="F54" s="227" t="s">
        <v>453</v>
      </c>
      <c r="G54" s="2"/>
      <c r="H54" s="2"/>
      <c r="I54" s="2"/>
      <c r="J54" s="2"/>
      <c r="K54" s="2"/>
    </row>
    <row r="55" spans="1:11" ht="18.75" customHeight="1">
      <c r="A55" s="263"/>
      <c r="B55" s="255" t="s">
        <v>413</v>
      </c>
      <c r="C55" s="268"/>
      <c r="D55" s="268"/>
      <c r="E55" s="269"/>
      <c r="F55" s="270"/>
      <c r="G55" s="263"/>
      <c r="H55" s="263"/>
      <c r="I55" s="263"/>
      <c r="J55" s="263"/>
      <c r="K55" s="263"/>
    </row>
    <row r="56" spans="1:11" ht="29.4" customHeight="1">
      <c r="A56" s="263"/>
      <c r="B56" s="460" t="s">
        <v>454</v>
      </c>
      <c r="C56" s="461"/>
      <c r="D56" s="461"/>
      <c r="E56" s="461"/>
      <c r="F56" s="462"/>
      <c r="G56" s="263"/>
      <c r="H56" s="263"/>
      <c r="I56" s="263"/>
      <c r="J56" s="263"/>
      <c r="K56" s="263"/>
    </row>
    <row r="57" spans="1:11" ht="34.5" customHeight="1">
      <c r="A57" s="2"/>
      <c r="B57" s="236"/>
      <c r="C57" s="236"/>
      <c r="D57" s="271"/>
      <c r="E57" s="272"/>
      <c r="F57" s="271"/>
      <c r="G57" s="2"/>
      <c r="H57" s="2"/>
      <c r="I57" s="2"/>
      <c r="J57" s="2"/>
      <c r="K57" s="2"/>
    </row>
    <row r="58" spans="1:11" ht="46.5" customHeight="1">
      <c r="A58" s="2"/>
      <c r="B58" s="450" t="s">
        <v>455</v>
      </c>
      <c r="C58" s="450"/>
      <c r="D58" s="450"/>
      <c r="E58" s="450"/>
      <c r="F58" s="450"/>
      <c r="G58" s="242"/>
      <c r="H58" s="242"/>
      <c r="I58" s="242"/>
      <c r="J58" s="2"/>
      <c r="K58" s="2"/>
    </row>
    <row r="59" spans="1:11" ht="15.6">
      <c r="A59" s="2"/>
      <c r="B59" s="236"/>
      <c r="C59" s="236"/>
      <c r="D59" s="233"/>
      <c r="E59" s="2"/>
      <c r="F59" s="233"/>
      <c r="G59" s="2"/>
      <c r="H59" s="2"/>
      <c r="I59" s="2"/>
      <c r="J59" s="2"/>
      <c r="K59" s="2"/>
    </row>
    <row r="60" spans="1:11" ht="26.25" customHeight="1">
      <c r="A60" s="244"/>
      <c r="B60" s="245" t="s">
        <v>64</v>
      </c>
      <c r="C60" s="427" t="s">
        <v>387</v>
      </c>
      <c r="D60" s="428"/>
      <c r="E60" s="246" t="s">
        <v>296</v>
      </c>
      <c r="F60" s="247" t="s">
        <v>388</v>
      </c>
      <c r="G60" s="244"/>
      <c r="H60" s="244"/>
      <c r="I60" s="244"/>
      <c r="J60" s="244"/>
      <c r="K60" s="244"/>
    </row>
    <row r="61" spans="1:11" ht="37.5" customHeight="1">
      <c r="A61" s="2"/>
      <c r="B61" s="429" t="s">
        <v>456</v>
      </c>
      <c r="C61" s="429"/>
      <c r="D61" s="429"/>
      <c r="E61" s="246" t="s">
        <v>195</v>
      </c>
      <c r="F61" s="248" t="s">
        <v>457</v>
      </c>
      <c r="G61" s="2"/>
      <c r="H61" s="2"/>
      <c r="I61" s="2"/>
      <c r="J61" s="2"/>
      <c r="K61" s="2"/>
    </row>
    <row r="62" spans="1:11" ht="37.5" customHeight="1">
      <c r="A62" s="251"/>
      <c r="B62" s="252">
        <v>4</v>
      </c>
      <c r="C62" s="419" t="s">
        <v>458</v>
      </c>
      <c r="D62" s="420"/>
      <c r="E62" s="226" t="s">
        <v>195</v>
      </c>
      <c r="F62" s="227"/>
      <c r="G62" s="251"/>
      <c r="H62" s="251"/>
      <c r="I62" s="251"/>
      <c r="J62" s="251"/>
      <c r="K62" s="251"/>
    </row>
    <row r="63" spans="1:11" ht="26.25" customHeight="1">
      <c r="A63" s="263"/>
      <c r="B63" s="430" t="s">
        <v>459</v>
      </c>
      <c r="C63" s="425"/>
      <c r="D63" s="425"/>
      <c r="E63" s="425"/>
      <c r="F63" s="426"/>
      <c r="G63" s="263"/>
      <c r="H63" s="263"/>
      <c r="I63" s="263"/>
      <c r="J63" s="263"/>
      <c r="K63" s="263"/>
    </row>
    <row r="64" spans="1:11" ht="39.75" customHeight="1">
      <c r="A64" s="2"/>
      <c r="B64" s="254">
        <v>4.0999999999999996</v>
      </c>
      <c r="C64" s="432" t="s">
        <v>460</v>
      </c>
      <c r="D64" s="433"/>
      <c r="E64" s="226" t="s">
        <v>194</v>
      </c>
      <c r="F64" s="227" t="s">
        <v>461</v>
      </c>
      <c r="G64" s="2"/>
      <c r="H64" s="2"/>
      <c r="I64" s="2"/>
      <c r="J64" s="2"/>
      <c r="K64" s="2"/>
    </row>
    <row r="65" spans="1:11" ht="18.75" customHeight="1">
      <c r="A65" s="250" t="s">
        <v>401</v>
      </c>
      <c r="B65" s="255" t="s">
        <v>413</v>
      </c>
      <c r="C65" s="256"/>
      <c r="D65" s="256"/>
      <c r="E65" s="257"/>
      <c r="F65" s="258"/>
      <c r="G65" s="2"/>
      <c r="H65" s="2"/>
      <c r="I65" s="2"/>
      <c r="J65" s="2"/>
      <c r="K65" s="2"/>
    </row>
    <row r="66" spans="1:11" ht="15.6">
      <c r="A66" s="250" t="s">
        <v>414</v>
      </c>
      <c r="B66" s="445" t="s">
        <v>462</v>
      </c>
      <c r="C66" s="446"/>
      <c r="D66" s="446"/>
      <c r="E66" s="446"/>
      <c r="F66" s="447"/>
      <c r="G66" s="2"/>
      <c r="H66" s="2"/>
      <c r="I66" s="2"/>
      <c r="J66" s="2"/>
      <c r="K66" s="2"/>
    </row>
    <row r="67" spans="1:11" ht="38.25" customHeight="1">
      <c r="A67" s="2"/>
      <c r="B67" s="236"/>
      <c r="C67" s="236"/>
      <c r="D67" s="235"/>
      <c r="E67" s="243"/>
      <c r="F67" s="235"/>
      <c r="G67" s="242"/>
      <c r="H67" s="242"/>
      <c r="I67" s="242"/>
      <c r="J67" s="2"/>
      <c r="K67" s="2"/>
    </row>
    <row r="68" spans="1:11" ht="46.5" customHeight="1">
      <c r="A68" s="2"/>
      <c r="B68" s="450" t="s">
        <v>463</v>
      </c>
      <c r="C68" s="450"/>
      <c r="D68" s="450"/>
      <c r="E68" s="450"/>
      <c r="F68" s="450"/>
      <c r="G68" s="242"/>
      <c r="H68" s="242"/>
      <c r="I68" s="242"/>
      <c r="J68" s="2"/>
      <c r="K68" s="2"/>
    </row>
    <row r="69" spans="1:11" ht="15.6">
      <c r="A69" s="2"/>
      <c r="B69" s="236"/>
      <c r="C69" s="236"/>
      <c r="D69" s="233"/>
      <c r="E69" s="2"/>
      <c r="F69" s="233"/>
      <c r="G69" s="2"/>
      <c r="H69" s="2"/>
      <c r="I69" s="2"/>
      <c r="J69" s="2"/>
      <c r="K69" s="2"/>
    </row>
    <row r="70" spans="1:11" ht="26.25" customHeight="1">
      <c r="A70" s="244"/>
      <c r="B70" s="245" t="s">
        <v>64</v>
      </c>
      <c r="C70" s="427" t="s">
        <v>387</v>
      </c>
      <c r="D70" s="428"/>
      <c r="E70" s="246" t="s">
        <v>296</v>
      </c>
      <c r="F70" s="247" t="s">
        <v>388</v>
      </c>
      <c r="G70" s="244"/>
      <c r="H70" s="244"/>
      <c r="I70" s="244"/>
      <c r="J70" s="244"/>
      <c r="K70" s="244"/>
    </row>
    <row r="71" spans="1:11" ht="31.2" customHeight="1">
      <c r="A71" s="244"/>
      <c r="B71" s="273" t="s">
        <v>464</v>
      </c>
      <c r="C71" s="452" t="s">
        <v>465</v>
      </c>
      <c r="D71" s="453"/>
      <c r="E71" s="226"/>
      <c r="F71" s="196" t="s">
        <v>466</v>
      </c>
      <c r="G71" s="244"/>
      <c r="H71" s="244"/>
      <c r="I71" s="244"/>
      <c r="J71" s="244"/>
      <c r="K71" s="244"/>
    </row>
    <row r="72" spans="1:11" ht="30" customHeight="1">
      <c r="A72" s="251"/>
      <c r="B72" s="252">
        <v>5</v>
      </c>
      <c r="C72" s="419" t="s">
        <v>467</v>
      </c>
      <c r="D72" s="420"/>
      <c r="E72" s="226" t="s">
        <v>195</v>
      </c>
      <c r="F72" s="196"/>
      <c r="G72" s="251"/>
      <c r="H72" s="251"/>
      <c r="I72" s="251"/>
      <c r="J72" s="251"/>
      <c r="K72" s="251"/>
    </row>
    <row r="73" spans="1:11" ht="41.4" customHeight="1">
      <c r="A73" s="2"/>
      <c r="B73" s="424" t="s">
        <v>468</v>
      </c>
      <c r="C73" s="425"/>
      <c r="D73" s="425"/>
      <c r="E73" s="425"/>
      <c r="F73" s="426"/>
      <c r="G73" s="2"/>
      <c r="H73" s="2"/>
      <c r="I73" s="2"/>
      <c r="J73" s="2"/>
      <c r="K73" s="2"/>
    </row>
    <row r="74" spans="1:11" ht="25.5" customHeight="1">
      <c r="A74" s="2"/>
      <c r="B74" s="262">
        <v>5.0999999999999996</v>
      </c>
      <c r="C74" s="417" t="s">
        <v>469</v>
      </c>
      <c r="D74" s="418"/>
      <c r="E74" s="226"/>
      <c r="F74" s="196"/>
      <c r="G74" s="2"/>
      <c r="H74" s="2"/>
      <c r="I74" s="2"/>
      <c r="J74" s="2"/>
      <c r="K74" s="2"/>
    </row>
    <row r="75" spans="1:11" ht="38.4" customHeight="1">
      <c r="A75" s="2"/>
      <c r="B75" s="262">
        <v>5.2</v>
      </c>
      <c r="C75" s="417" t="s">
        <v>470</v>
      </c>
      <c r="D75" s="418"/>
      <c r="E75" s="226"/>
      <c r="F75" s="196"/>
      <c r="G75" s="2"/>
      <c r="H75" s="2"/>
      <c r="I75" s="2"/>
      <c r="J75" s="2"/>
      <c r="K75" s="2"/>
    </row>
    <row r="76" spans="1:11" ht="25.5" customHeight="1">
      <c r="A76" s="2"/>
      <c r="B76" s="262">
        <v>5.3</v>
      </c>
      <c r="C76" s="417" t="s">
        <v>471</v>
      </c>
      <c r="D76" s="418"/>
      <c r="E76" s="226"/>
      <c r="F76" s="196"/>
      <c r="G76" s="2"/>
      <c r="H76" s="2"/>
      <c r="I76" s="2"/>
      <c r="J76" s="2"/>
      <c r="K76" s="2"/>
    </row>
    <row r="77" spans="1:11" ht="25.5" customHeight="1">
      <c r="A77" s="2"/>
      <c r="B77" s="262">
        <v>5.4</v>
      </c>
      <c r="C77" s="417" t="s">
        <v>472</v>
      </c>
      <c r="D77" s="418"/>
      <c r="E77" s="226"/>
      <c r="F77" s="196"/>
      <c r="G77" s="2"/>
      <c r="H77" s="2"/>
      <c r="I77" s="2"/>
      <c r="J77" s="2"/>
      <c r="K77" s="2"/>
    </row>
    <row r="78" spans="1:11" ht="25.5" customHeight="1">
      <c r="A78" s="2"/>
      <c r="B78" s="276"/>
      <c r="C78" s="274"/>
      <c r="D78" s="275" t="s">
        <v>473</v>
      </c>
      <c r="E78" s="226"/>
      <c r="F78" s="196"/>
      <c r="G78" s="2"/>
      <c r="H78" s="2"/>
      <c r="I78" s="2"/>
      <c r="J78" s="2"/>
      <c r="K78" s="2"/>
    </row>
    <row r="79" spans="1:11" ht="25.5" customHeight="1">
      <c r="A79" s="2"/>
      <c r="B79" s="276"/>
      <c r="C79" s="274"/>
      <c r="D79" s="275" t="s">
        <v>474</v>
      </c>
      <c r="E79" s="226"/>
      <c r="F79" s="196"/>
      <c r="G79" s="2"/>
      <c r="H79" s="2"/>
      <c r="I79" s="2"/>
      <c r="J79" s="2"/>
      <c r="K79" s="2"/>
    </row>
    <row r="80" spans="1:11" ht="25.5" customHeight="1">
      <c r="A80" s="2"/>
      <c r="B80" s="276"/>
      <c r="C80" s="274"/>
      <c r="D80" s="275" t="s">
        <v>475</v>
      </c>
      <c r="E80" s="226"/>
      <c r="F80" s="196"/>
      <c r="G80" s="2"/>
      <c r="H80" s="2"/>
      <c r="I80" s="2"/>
      <c r="J80" s="2"/>
      <c r="K80" s="2"/>
    </row>
    <row r="81" spans="1:11" ht="25.5" customHeight="1">
      <c r="A81" s="2"/>
      <c r="B81" s="276"/>
      <c r="C81" s="274"/>
      <c r="D81" s="275" t="s">
        <v>476</v>
      </c>
      <c r="E81" s="226"/>
      <c r="F81" s="196"/>
      <c r="G81" s="2"/>
      <c r="H81" s="2"/>
      <c r="I81" s="2"/>
      <c r="J81" s="2"/>
      <c r="K81" s="2"/>
    </row>
    <row r="82" spans="1:11" ht="25.5" customHeight="1">
      <c r="A82" s="2"/>
      <c r="B82" s="276"/>
      <c r="C82" s="274"/>
      <c r="D82" s="275" t="s">
        <v>477</v>
      </c>
      <c r="E82" s="226"/>
      <c r="F82" s="196"/>
      <c r="G82" s="2"/>
      <c r="H82" s="2"/>
      <c r="I82" s="2"/>
      <c r="J82" s="2"/>
      <c r="K82" s="2"/>
    </row>
    <row r="83" spans="1:11" ht="25.5" customHeight="1">
      <c r="A83" s="2"/>
      <c r="B83" s="276"/>
      <c r="C83" s="274"/>
      <c r="D83" s="275" t="s">
        <v>478</v>
      </c>
      <c r="E83" s="226"/>
      <c r="F83" s="196"/>
      <c r="G83" s="2"/>
      <c r="H83" s="2"/>
      <c r="I83" s="2"/>
      <c r="J83" s="2"/>
      <c r="K83" s="2"/>
    </row>
    <row r="84" spans="1:11" ht="25.5" customHeight="1">
      <c r="A84" s="2"/>
      <c r="B84" s="262">
        <v>5.5</v>
      </c>
      <c r="C84" s="417" t="s">
        <v>479</v>
      </c>
      <c r="D84" s="418"/>
      <c r="E84" s="226"/>
      <c r="F84" s="196"/>
      <c r="G84" s="2"/>
      <c r="H84" s="2"/>
      <c r="I84" s="2"/>
      <c r="J84" s="2"/>
      <c r="K84" s="2"/>
    </row>
    <row r="85" spans="1:11" ht="25.5" customHeight="1">
      <c r="A85" s="2"/>
      <c r="B85" s="276"/>
      <c r="C85" s="274"/>
      <c r="D85" s="275" t="s">
        <v>480</v>
      </c>
      <c r="E85" s="226"/>
      <c r="F85" s="196"/>
      <c r="G85" s="2"/>
      <c r="H85" s="2"/>
      <c r="I85" s="2"/>
      <c r="J85" s="2"/>
      <c r="K85" s="2"/>
    </row>
    <row r="86" spans="1:11" ht="25.5" customHeight="1">
      <c r="A86" s="2"/>
      <c r="B86" s="276"/>
      <c r="C86" s="274"/>
      <c r="D86" s="275" t="s">
        <v>481</v>
      </c>
      <c r="E86" s="226"/>
      <c r="F86" s="196"/>
      <c r="G86" s="2"/>
      <c r="H86" s="2"/>
      <c r="I86" s="2"/>
      <c r="J86" s="2"/>
      <c r="K86" s="2"/>
    </row>
    <row r="87" spans="1:11" ht="25.5" customHeight="1">
      <c r="A87" s="2"/>
      <c r="B87" s="276"/>
      <c r="C87" s="274"/>
      <c r="D87" s="275" t="s">
        <v>482</v>
      </c>
      <c r="E87" s="226"/>
      <c r="F87" s="196"/>
      <c r="G87" s="2"/>
      <c r="H87" s="2"/>
      <c r="I87" s="2"/>
      <c r="J87" s="2"/>
      <c r="K87" s="2"/>
    </row>
    <row r="88" spans="1:11" ht="39.6" customHeight="1">
      <c r="A88" s="2"/>
      <c r="B88" s="262">
        <v>5.6</v>
      </c>
      <c r="C88" s="421" t="s">
        <v>483</v>
      </c>
      <c r="D88" s="418"/>
      <c r="E88" s="226"/>
      <c r="F88" s="196"/>
      <c r="G88" s="2"/>
      <c r="H88" s="2"/>
      <c r="I88" s="2"/>
      <c r="J88" s="2"/>
      <c r="K88" s="2"/>
    </row>
    <row r="89" spans="1:11" ht="25.5" customHeight="1">
      <c r="A89" s="2"/>
      <c r="B89" s="262"/>
      <c r="C89" s="278"/>
      <c r="D89" s="279" t="s">
        <v>484</v>
      </c>
      <c r="E89" s="226"/>
      <c r="F89" s="196"/>
      <c r="G89" s="2"/>
      <c r="H89" s="2"/>
      <c r="I89" s="2"/>
      <c r="J89" s="2"/>
      <c r="K89" s="2"/>
    </row>
    <row r="90" spans="1:11" ht="25.5" customHeight="1">
      <c r="A90" s="2"/>
      <c r="B90" s="262">
        <v>5.7</v>
      </c>
      <c r="C90" s="422" t="s">
        <v>485</v>
      </c>
      <c r="D90" s="423"/>
      <c r="E90" s="230"/>
      <c r="F90" s="231"/>
      <c r="G90" s="2"/>
      <c r="H90" s="2"/>
      <c r="I90" s="2"/>
      <c r="J90" s="2"/>
      <c r="K90" s="2"/>
    </row>
    <row r="91" spans="1:11" ht="32.4" customHeight="1">
      <c r="A91" s="2"/>
      <c r="B91" s="262">
        <v>5.8</v>
      </c>
      <c r="C91" s="417" t="s">
        <v>486</v>
      </c>
      <c r="D91" s="418"/>
      <c r="E91" s="230"/>
      <c r="F91" s="231"/>
      <c r="G91" s="2"/>
      <c r="H91" s="2"/>
      <c r="I91" s="2"/>
      <c r="J91" s="2"/>
      <c r="K91" s="2"/>
    </row>
    <row r="92" spans="1:11" ht="32.4" customHeight="1">
      <c r="A92" s="2"/>
      <c r="B92" s="262">
        <v>5.9</v>
      </c>
      <c r="C92" s="417" t="s">
        <v>487</v>
      </c>
      <c r="D92" s="418"/>
      <c r="E92" s="230"/>
      <c r="F92" s="231"/>
      <c r="G92" s="2"/>
      <c r="H92" s="2"/>
      <c r="I92" s="2"/>
      <c r="J92" s="2"/>
      <c r="K92" s="2"/>
    </row>
    <row r="93" spans="1:11" ht="25.2" customHeight="1">
      <c r="A93" s="2"/>
      <c r="B93" s="262"/>
      <c r="C93" s="277"/>
      <c r="D93" s="275" t="s">
        <v>488</v>
      </c>
      <c r="E93" s="230"/>
      <c r="F93" s="231"/>
      <c r="G93" s="2"/>
      <c r="H93" s="2"/>
      <c r="I93" s="2"/>
      <c r="J93" s="2"/>
      <c r="K93" s="2"/>
    </row>
    <row r="94" spans="1:11" ht="18.75" customHeight="1">
      <c r="A94" s="250" t="s">
        <v>401</v>
      </c>
      <c r="B94" s="255" t="s">
        <v>413</v>
      </c>
      <c r="C94" s="256"/>
      <c r="D94" s="256"/>
      <c r="E94" s="257"/>
      <c r="F94" s="258"/>
      <c r="G94" s="2"/>
      <c r="H94" s="2"/>
      <c r="I94" s="2"/>
      <c r="J94" s="2"/>
      <c r="K94" s="2"/>
    </row>
    <row r="95" spans="1:11" ht="15.6">
      <c r="A95" s="250" t="s">
        <v>414</v>
      </c>
      <c r="B95" s="445" t="s">
        <v>489</v>
      </c>
      <c r="C95" s="446"/>
      <c r="D95" s="446"/>
      <c r="E95" s="446"/>
      <c r="F95" s="447"/>
      <c r="G95" s="2"/>
      <c r="H95" s="2"/>
      <c r="I95" s="2"/>
      <c r="J95" s="2"/>
      <c r="K95" s="2"/>
    </row>
  </sheetData>
  <sheetProtection algorithmName="SHA-512" hashValue="iJ4qdHpxCE4k1rEvpeOX6Qf4FabX41+z8modujZtch3bqS8tyaDyxLNEWiB/yc46Xr0D751gXGVcaYhlIW3hJA==" saltValue="4eUPh0rLv+mrSzUF8er3XQ=="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36E221-A4B0-4EB9-B7F4-9BD4346C50E2}">
  <ds:schemaRefs>
    <ds:schemaRef ds:uri="http://schemas.microsoft.com/sharepoint/v3/contenttype/forms"/>
  </ds:schemaRefs>
</ds:datastoreItem>
</file>

<file path=customXml/itemProps2.xml><?xml version="1.0" encoding="utf-8"?>
<ds:datastoreItem xmlns:ds="http://schemas.openxmlformats.org/officeDocument/2006/customXml" ds:itemID="{44755D07-CC2F-4C9B-9F38-484531C338F9}">
  <ds:schemaRefs>
    <ds:schemaRef ds:uri="http://purl.org/dc/elements/1.1/"/>
    <ds:schemaRef ds:uri="http://purl.org/dc/terms/"/>
    <ds:schemaRef ds:uri="015a1b56-f9db-44b0-a971-80694ead8fc0"/>
    <ds:schemaRef ds:uri="http://www.w3.org/XML/1998/namespace"/>
    <ds:schemaRef ds:uri="985ec44e-1bab-4c0b-9df0-6ba128686fc9"/>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5f6722c4-4b54-4565-9073-6b2cdb56319d"/>
    <ds:schemaRef ds:uri="http://schemas.microsoft.com/office/2006/metadata/properties"/>
  </ds:schemaRefs>
</ds:datastoreItem>
</file>

<file path=customXml/itemProps3.xml><?xml version="1.0" encoding="utf-8"?>
<ds:datastoreItem xmlns:ds="http://schemas.openxmlformats.org/officeDocument/2006/customXml" ds:itemID="{BFBD0CC1-71D1-41AE-B95D-5C288410C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2025-09-15T10:28:05Z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