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STEY2\OneDrive - United Nations\UNESCAP\Tasks\Focus Area - CRVS\2025 Review of the CRVS Decade\Responses\Lao PDR\"/>
    </mc:Choice>
  </mc:AlternateContent>
  <xr:revisionPtr revIDLastSave="0" documentId="8_{ED176BBC-0F50-4ED0-B7E9-54FE31D740BE}" xr6:coauthVersionLast="47" xr6:coauthVersionMax="47" xr10:uidLastSave="{00000000-0000-0000-0000-000000000000}"/>
  <bookViews>
    <workbookView xWindow="-23148" yWindow="-1824" windowWidth="23256" windowHeight="12456" firstSheet="4" activeTab="4" xr2:uid="{00000000-000D-0000-FFFF-FFFF00000000}"/>
  </bookViews>
  <sheets>
    <sheet name="Country Information " sheetId="1" r:id="rId1"/>
    <sheet name="Context" sheetId="2" r:id="rId2"/>
    <sheet name="Guidance" sheetId="3" r:id="rId3"/>
    <sheet name="Definitions" sheetId="4" r:id="rId4"/>
    <sheet name="1. Birth Registration" sheetId="5" r:id="rId5"/>
    <sheet name="2. Death Registration" sheetId="6" r:id="rId6"/>
    <sheet name="3. Causes of Death" sheetId="7" r:id="rId7"/>
    <sheet name="4. Vital Statistics" sheetId="8" r:id="rId8"/>
    <sheet name="5. Implementation Steps" sheetId="9" r:id="rId9"/>
    <sheet name="6. Action Areas" sheetId="10"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jWEWx+G2GogTcOP1/uQdrEugfjhfT+uJmqvGp1ypC9U="/>
    </ext>
  </extLst>
</workbook>
</file>

<file path=xl/calcChain.xml><?xml version="1.0" encoding="utf-8"?>
<calcChain xmlns="http://schemas.openxmlformats.org/spreadsheetml/2006/main">
  <c r="W18" i="7" l="1"/>
  <c r="V18" i="7"/>
  <c r="U18" i="7"/>
  <c r="T18" i="7"/>
  <c r="S18" i="7"/>
  <c r="R18" i="7"/>
  <c r="Q18" i="7"/>
  <c r="P18" i="7"/>
  <c r="O18" i="7"/>
  <c r="N18" i="7"/>
  <c r="M18" i="7"/>
  <c r="L18" i="7"/>
  <c r="K18" i="7"/>
  <c r="J18" i="7"/>
  <c r="I18" i="7"/>
  <c r="H18" i="7"/>
  <c r="G18" i="7"/>
  <c r="F18" i="7"/>
  <c r="E18" i="7"/>
  <c r="D18" i="7"/>
  <c r="W17" i="7"/>
  <c r="V17" i="7"/>
  <c r="U17" i="7"/>
  <c r="T17" i="7"/>
  <c r="S17" i="7"/>
  <c r="R17" i="7"/>
  <c r="Q17" i="7"/>
  <c r="P17" i="7"/>
  <c r="O17" i="7"/>
  <c r="N17" i="7"/>
  <c r="M17" i="7"/>
  <c r="L17" i="7"/>
  <c r="K17" i="7"/>
  <c r="J17" i="7"/>
  <c r="I17" i="7"/>
  <c r="H17" i="7"/>
  <c r="G17" i="7"/>
  <c r="F17" i="7"/>
  <c r="E17" i="7"/>
  <c r="D17" i="7"/>
  <c r="W16" i="7"/>
  <c r="V16" i="7"/>
  <c r="U16" i="7"/>
  <c r="T16" i="7"/>
  <c r="S16" i="7"/>
  <c r="R16" i="7"/>
  <c r="Q16" i="7"/>
  <c r="P16" i="7"/>
  <c r="O16" i="7"/>
  <c r="N16" i="7"/>
  <c r="M16" i="7"/>
  <c r="L16" i="7"/>
  <c r="K16" i="7"/>
  <c r="J16" i="7"/>
  <c r="I16" i="7"/>
  <c r="H16" i="7"/>
  <c r="G16" i="7"/>
  <c r="F16" i="7"/>
  <c r="E16" i="7"/>
  <c r="D16" i="7"/>
  <c r="W19" i="6"/>
  <c r="V19" i="6"/>
  <c r="U19" i="6"/>
  <c r="T19" i="6"/>
  <c r="S19" i="6"/>
  <c r="R19" i="6"/>
  <c r="Q19" i="6"/>
  <c r="P19" i="6"/>
  <c r="O19" i="6"/>
  <c r="N19" i="6"/>
  <c r="M19" i="6"/>
  <c r="L19" i="6"/>
  <c r="K19" i="6"/>
  <c r="J19" i="6"/>
  <c r="I19" i="6"/>
  <c r="H19" i="6"/>
  <c r="G19" i="6"/>
  <c r="F19" i="6"/>
  <c r="E19" i="6"/>
  <c r="D19" i="6"/>
  <c r="W18" i="6"/>
  <c r="V18" i="6"/>
  <c r="U18" i="6"/>
  <c r="T18" i="6"/>
  <c r="S18" i="6"/>
  <c r="R18" i="6"/>
  <c r="Q18" i="6"/>
  <c r="P18" i="6"/>
  <c r="O18" i="6"/>
  <c r="N18" i="6"/>
  <c r="M18" i="6"/>
  <c r="L18" i="6"/>
  <c r="K18" i="6"/>
  <c r="J18" i="6"/>
  <c r="I18" i="6"/>
  <c r="H18" i="6"/>
  <c r="G18" i="6"/>
  <c r="F18" i="6"/>
  <c r="E18" i="6"/>
  <c r="D18" i="6"/>
  <c r="W24" i="5"/>
  <c r="V24" i="5"/>
  <c r="U24" i="5"/>
  <c r="T24" i="5"/>
  <c r="S24" i="5"/>
  <c r="R24" i="5"/>
  <c r="Q24" i="5"/>
  <c r="P24" i="5"/>
  <c r="O24" i="5"/>
  <c r="N24" i="5"/>
  <c r="M24" i="5"/>
  <c r="L24" i="5"/>
  <c r="K24" i="5"/>
  <c r="J24" i="5"/>
  <c r="I24" i="5"/>
  <c r="H24" i="5"/>
  <c r="G24" i="5"/>
  <c r="F24" i="5"/>
  <c r="E24" i="5"/>
  <c r="D24" i="5"/>
  <c r="W23" i="5"/>
  <c r="V23" i="5"/>
  <c r="U23" i="5"/>
  <c r="T23" i="5"/>
  <c r="S23" i="5"/>
  <c r="R23" i="5"/>
  <c r="Q23" i="5"/>
  <c r="P23" i="5"/>
  <c r="O23" i="5"/>
  <c r="N23" i="5"/>
  <c r="M23" i="5"/>
  <c r="L23" i="5"/>
  <c r="K23" i="5"/>
  <c r="J23" i="5"/>
  <c r="I23" i="5"/>
  <c r="H23" i="5"/>
  <c r="G23" i="5"/>
  <c r="F23" i="5"/>
  <c r="E23" i="5"/>
  <c r="D23" i="5"/>
  <c r="W22" i="5"/>
  <c r="V22" i="5"/>
  <c r="U22" i="5"/>
  <c r="T22" i="5"/>
  <c r="S22" i="5"/>
  <c r="R22" i="5"/>
  <c r="Q22" i="5"/>
  <c r="P22" i="5"/>
  <c r="O22" i="5"/>
  <c r="N22" i="5"/>
  <c r="M22" i="5"/>
  <c r="L22" i="5"/>
  <c r="K22" i="5"/>
  <c r="J22" i="5"/>
  <c r="I22" i="5"/>
  <c r="H22" i="5"/>
  <c r="G22" i="5"/>
  <c r="F22" i="5"/>
  <c r="E22" i="5"/>
  <c r="D22" i="5"/>
  <c r="W21" i="5"/>
  <c r="V21" i="5"/>
  <c r="U21" i="5"/>
  <c r="T21" i="5"/>
  <c r="S21" i="5"/>
  <c r="R21" i="5"/>
  <c r="Q21" i="5"/>
  <c r="P21" i="5"/>
  <c r="O21" i="5"/>
  <c r="N21" i="5"/>
  <c r="M21" i="5"/>
  <c r="L21" i="5"/>
  <c r="K21" i="5"/>
  <c r="J21" i="5"/>
  <c r="I21" i="5"/>
  <c r="H21" i="5"/>
  <c r="G21" i="5"/>
  <c r="F21" i="5"/>
  <c r="E21" i="5"/>
  <c r="D21" i="5"/>
</calcChain>
</file>

<file path=xl/sharedStrings.xml><?xml version="1.0" encoding="utf-8"?>
<sst xmlns="http://schemas.openxmlformats.org/spreadsheetml/2006/main" count="1000" uniqueCount="612">
  <si>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</si>
  <si>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</si>
  <si>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</si>
  <si>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</si>
  <si>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Lao People's Democratic Republic</t>
  </si>
  <si>
    <t>National Focal Point</t>
  </si>
  <si>
    <t>Name</t>
  </si>
  <si>
    <t>Mr. Vandy Chanthalideth</t>
  </si>
  <si>
    <t>Title</t>
  </si>
  <si>
    <t>Deputy Director General</t>
  </si>
  <si>
    <t>Organization</t>
  </si>
  <si>
    <t>Department of Citizen Management Ministry of Home Affairs, Lao People's Democratic Republic</t>
  </si>
  <si>
    <t>Email</t>
  </si>
  <si>
    <t>wandii18@gmail.com</t>
  </si>
  <si>
    <t>Telephone</t>
  </si>
  <si>
    <t>85620 28228889</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</si>
  <si>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</si>
  <si>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</si>
  <si>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</si>
  <si>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</si>
  <si>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</si>
  <si>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</si>
  <si>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</si>
  <si>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</si>
  <si>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rPr>
        <sz val="11"/>
        <color rgb="FF3F3F3F"/>
        <rFont val="Calibri"/>
        <family val="2"/>
      </rP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rgb="FF3F3F3F"/>
        <rFont val="Calibri"/>
        <family val="2"/>
      </rPr>
      <t>https://www.unescap.org/resources/regional-action-framework-civil-registration-and-vital-statistics-asia-and-pacific</t>
    </r>
    <r>
      <rPr>
        <sz val="11"/>
        <color rgb="FF3F3F3F"/>
        <rFont val="Calibri"/>
        <family val="2"/>
      </rPr>
      <t>.</t>
    </r>
  </si>
  <si>
    <t>Monitoring and Reporting Progress</t>
  </si>
  <si>
    <r>
      <rPr>
        <sz val="11"/>
        <color rgb="FF3F3F3F"/>
        <rFont val="Calibri"/>
        <family val="2"/>
      </rP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rgb="FF3F3F3F"/>
        <rFont val="Calibri"/>
        <family val="2"/>
      </rPr>
      <t xml:space="preserve"> </t>
    </r>
    <r>
      <rPr>
        <sz val="11"/>
        <color rgb="FF3F3F3F"/>
        <rFont val="Calibri"/>
        <family val="2"/>
      </rPr>
      <t xml:space="preserve">               • 2019    Members and associate members submit responses to the midterm questionnaire to ESCAP
                • 2021    Regional midterm report drafted and regional review is conducted
</t>
    </r>
    <r>
      <rPr>
        <b/>
        <sz val="11"/>
        <color rgb="FF3F3F3F"/>
        <rFont val="Calibri"/>
        <family val="2"/>
      </rPr>
      <t xml:space="preserve">                •</t>
    </r>
    <r>
      <rPr>
        <b/>
        <u/>
        <sz val="11"/>
        <color rgb="FF3F3F3F"/>
        <rFont val="Calibri"/>
        <family val="2"/>
      </rPr>
      <t xml:space="preserve"> 2024    Members and associate members submit responses to the final questionnaire to ESCAP
</t>
    </r>
    <r>
      <rPr>
        <b/>
        <sz val="11"/>
        <color rgb="FF3F3F3F"/>
        <rFont val="Calibri"/>
        <family val="2"/>
      </rPr>
      <t xml:space="preserve">                • </t>
    </r>
    <r>
      <rPr>
        <b/>
        <u/>
        <sz val="11"/>
        <color rgb="FF3F3F3F"/>
        <rFont val="Calibri"/>
        <family val="2"/>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</si>
  <si>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</si>
  <si>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</si>
  <si>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</si>
  <si>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</si>
  <si>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</si>
  <si>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</si>
  <si>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rgb="FF3F3F3F"/>
        <rFont val="Calibri"/>
        <family val="2"/>
      </rPr>
      <t xml:space="preserve">Tables are pre-filled with data from responses to the 2015 baseline and 2019 midterm questionnaires. Please fill-in the tables for this questionnaire as follows:
</t>
    </r>
    <r>
      <rPr>
        <sz val="11"/>
        <color rgb="FF3F3F3F"/>
        <rFont val="Calibri"/>
        <family val="2"/>
      </rPr>
      <t xml:space="preserve">     -  Check the pre-filled data, sources and notes and correct them, if necessary.
     -  Update the tables with new data and modify the sources, if available. 
     -  If the requested data are not available, </t>
    </r>
    <r>
      <rPr>
        <b/>
        <sz val="11"/>
        <color rgb="FF3F3F3F"/>
        <rFont val="Calibri"/>
        <family val="2"/>
      </rPr>
      <t>please put "NA"</t>
    </r>
    <r>
      <rPr>
        <sz val="11"/>
        <color rgb="FF3F3F3F"/>
        <rFont val="Calibri"/>
        <family val="2"/>
      </rPr>
      <t xml:space="preserve">.
     -  If applicable, include notes to give additional information on data and responses or attach any documents or reference which could help ESCAP understand  
         your data or methodology. </t>
    </r>
    <r>
      <rPr>
        <i/>
        <sz val="11"/>
        <color rgb="FF3F3F3F"/>
        <rFont val="Calibri"/>
        <family val="2"/>
      </rPr>
      <t>[For example, if there are important data fluctuations in the time series, you might want to add notes to explain the 
         variation.]</t>
    </r>
    <r>
      <rPr>
        <sz val="11"/>
        <color rgb="FF3F3F3F"/>
        <rFont val="Calibri"/>
        <family val="2"/>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rgb="FF3F3F3F"/>
        <rFont val="Calibri"/>
        <family val="2"/>
      </rPr>
      <t>percentage</t>
    </r>
    <r>
      <rPr>
        <sz val="11"/>
        <color rgb="FF3F3F3F"/>
        <rFont val="Calibri"/>
        <family val="2"/>
      </rPr>
      <t xml:space="preserve"> for tables 1-3 on birth registration, death registration and cause of death, and in </t>
    </r>
    <r>
      <rPr>
        <u/>
        <sz val="11"/>
        <color rgb="FF3F3F3F"/>
        <rFont val="Calibri"/>
        <family val="2"/>
      </rPr>
      <t>year</t>
    </r>
    <r>
      <rPr>
        <sz val="11"/>
        <color rgb="FF3F3F3F"/>
        <rFont val="Calibri"/>
        <family val="2"/>
      </rPr>
      <t xml:space="preserve"> for table 4 on vital 
         statistics. For countries with targets set since the baseline questionnaire, if there is any change, please indicate the reason in the notes. For countries with 
         no targets identified yet, </t>
    </r>
    <r>
      <rPr>
        <b/>
        <sz val="11"/>
        <color rgb="FF3F3F3F"/>
        <rFont val="Calibri"/>
        <family val="2"/>
      </rPr>
      <t>please consult with your national CRVS coordination mechanism and agree on the national targets</t>
    </r>
    <r>
      <rPr>
        <sz val="11"/>
        <color rgb="FF3F3F3F"/>
        <rFont val="Calibri"/>
        <family val="2"/>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</si>
  <si>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</si>
  <si>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</si>
  <si>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</si>
  <si>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rgb="FF3F3F3F"/>
        <rFont val="Calibri"/>
        <family val="2"/>
      </rPr>
      <t xml:space="preserve">Website for the Asia-Pacific CRVS Decade </t>
    </r>
    <r>
      <rPr>
        <sz val="11"/>
        <color rgb="FF3F3F3F"/>
        <rFont val="Calibri"/>
        <family val="2"/>
      </rPr>
      <t xml:space="preserve">
</t>
    </r>
    <r>
      <rPr>
        <i/>
        <sz val="11"/>
        <color rgb="FF3F3F3F"/>
        <rFont val="Calibri"/>
        <family val="2"/>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</si>
  <si>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</si>
  <si>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rgb="FF3F3F3F"/>
        <rFont val="Calibri"/>
        <family val="2"/>
      </rPr>
      <t>Principles and Recommendations for a Vital Statistics System, Revision 3 (2014)</t>
    </r>
    <r>
      <rPr>
        <sz val="11"/>
        <color rgb="FF3F3F3F"/>
        <rFont val="Calibri"/>
        <family val="2"/>
      </rPr>
      <t xml:space="preserve">
United Nations
</t>
    </r>
    <r>
      <rPr>
        <i/>
        <sz val="11"/>
        <color rgb="FF3F3F3F"/>
        <rFont val="Calibri"/>
        <family val="2"/>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</si>
  <si>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</si>
  <si>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rgb="FF3F3F3F"/>
        <rFont val="Calibri"/>
        <family val="2"/>
      </rPr>
      <t>Guidelines and Template for Developing a Vital Statistics Report (2017)</t>
    </r>
    <r>
      <rPr>
        <sz val="11"/>
        <color rgb="FF3F3F3F"/>
        <rFont val="Calibri"/>
        <family val="2"/>
      </rPr>
      <t xml:space="preserve">
Statistics Norway, UNECA, UNESCAP
</t>
    </r>
    <r>
      <rPr>
        <i/>
        <sz val="11"/>
        <color rgb="FF3F3F3F"/>
        <rFont val="Calibri"/>
        <family val="2"/>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</si>
  <si>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</si>
  <si>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rgb="FF3F3F3F"/>
        <rFont val="Calibri"/>
        <family val="2"/>
      </rPr>
      <t>Improving the quality and use of birth, death and cause-of-death information: guidance for a standards-based review of country practices (2010)</t>
    </r>
    <r>
      <rPr>
        <sz val="11"/>
        <color rgb="FF3F3F3F"/>
        <rFont val="Calibri"/>
        <family val="2"/>
      </rPr>
      <t xml:space="preserve">
Health Information Systems (HIS) Knowledge Hub and the World Health Organization (WHO)
</t>
    </r>
    <r>
      <rPr>
        <i/>
        <sz val="11"/>
        <color rgb="FF3F3F3F"/>
        <rFont val="Calibri"/>
        <family val="2"/>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</si>
  <si>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</si>
  <si>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rgb="FF3F3F3F"/>
        <rFont val="Calibri"/>
        <family val="2"/>
      </rPr>
      <t>Rapid assessment of national civil registration and vital statistics systems (2010)</t>
    </r>
    <r>
      <rPr>
        <sz val="11"/>
        <color rgb="FF3F3F3F"/>
        <rFont val="Calibri"/>
        <family val="2"/>
      </rPr>
      <t xml:space="preserve">
HIS Knowledge Hub and WHO
</t>
    </r>
    <r>
      <rPr>
        <i/>
        <sz val="11"/>
        <color rgb="FF3F3F3F"/>
        <rFont val="Calibri"/>
        <family val="2"/>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</si>
  <si>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</si>
  <si>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rgb="FF3F3F3F"/>
        <rFont val="Calibri"/>
        <family val="2"/>
      </rPr>
      <t>Strengthening civil registration and vital statistics for births, deaths and causes of death: Resource Kit (2013)</t>
    </r>
    <r>
      <rPr>
        <sz val="11"/>
        <color rgb="FF3F3F3F"/>
        <rFont val="Calibri"/>
        <family val="2"/>
      </rPr>
      <t xml:space="preserve">
Health Metrics Network, WHO, University of Queensland, HIS Knowledge Hub and Australian AID
</t>
    </r>
    <r>
      <rPr>
        <i/>
        <sz val="11"/>
        <color rgb="FF3F3F3F"/>
        <rFont val="Calibri"/>
        <family val="2"/>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</si>
  <si>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</si>
  <si>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rgb="FF3F3F3F"/>
        <rFont val="Calibri"/>
        <family val="2"/>
      </rPr>
      <t>International Statistical Classification of Diseases and Related Health Problems, 11th Revision</t>
    </r>
    <r>
      <rPr>
        <sz val="11"/>
        <color rgb="FF3F3F3F"/>
        <rFont val="Calibri"/>
        <family val="2"/>
      </rPr>
      <t xml:space="preserve">
World Health Organization (2023)
</t>
    </r>
    <r>
      <rPr>
        <i/>
        <sz val="11"/>
        <color rgb="FF3F3F3F"/>
        <rFont val="Calibri"/>
        <family val="2"/>
      </rPr>
      <t>https://icdcdn.who.int/icd11referenceguide/en/html/index.html</t>
    </r>
    <r>
      <rPr>
        <sz val="11"/>
        <color rgb="FF3F3F3F"/>
        <rFont val="Calibri"/>
        <family val="2"/>
      </rPr>
      <t xml:space="preserve">
</t>
    </r>
    <r>
      <rPr>
        <i/>
        <sz val="11"/>
        <color rgb="FF3F3F3F"/>
        <rFont val="Calibri"/>
        <family val="2"/>
      </rPr>
      <t xml:space="preserve">https://icd.who.int/browse11/l-m/en#/http://id.who.int/icd/entity/1452443292
</t>
    </r>
    <r>
      <rPr>
        <b/>
        <sz val="11"/>
        <color rgb="FF3F3F3F"/>
        <rFont val="Calibri"/>
        <family val="2"/>
      </rPr>
      <t>International Statistical Classification of Diseases and Related Health Problems, 10th Revision</t>
    </r>
    <r>
      <rPr>
        <sz val="11"/>
        <color rgb="FF3F3F3F"/>
        <rFont val="Calibri"/>
        <family val="2"/>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</si>
  <si>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</si>
  <si>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rgb="FF3F3F3F"/>
        <rFont val="Calibri"/>
        <family val="2"/>
      </rPr>
      <t>A Passport to Protection: A guide to birth registration programming (2013)</t>
    </r>
    <r>
      <rPr>
        <sz val="11"/>
        <color rgb="FF3F3F3F"/>
        <rFont val="Calibri"/>
        <family val="2"/>
      </rPr>
      <t xml:space="preserve">
UNICEF 
</t>
    </r>
    <r>
      <rPr>
        <i/>
        <sz val="11"/>
        <color rgb="FF3F3F3F"/>
        <rFont val="Calibri"/>
        <family val="2"/>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</si>
  <si>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</si>
  <si>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rgb="FF3F3F3F"/>
        <rFont val="Calibri"/>
        <family val="2"/>
      </rPr>
      <t>Every Child’s Birth Right: Inequities and trends in birth registration (2013)</t>
    </r>
    <r>
      <rPr>
        <sz val="11"/>
        <color rgb="FF3F3F3F"/>
        <rFont val="Calibri"/>
        <family val="2"/>
      </rPr>
      <t xml:space="preserve">
UNICEF
</t>
    </r>
    <r>
      <rPr>
        <i/>
        <sz val="11"/>
        <color rgb="FF3F3F3F"/>
        <rFont val="Calibri"/>
        <family val="2"/>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</si>
  <si>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</si>
  <si>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rgb="FF3F3F3F"/>
        <rFont val="Calibri"/>
        <family val="2"/>
      </rPr>
      <t>Toward Universal Birth Registration: A systematic approach to  the application of ICT (2015)</t>
    </r>
    <r>
      <rPr>
        <sz val="11"/>
        <color rgb="FF3F3F3F"/>
        <rFont val="Calibri"/>
        <family val="2"/>
      </rPr>
      <t xml:space="preserve">
UNICEF and Inter-American Development Bank 
</t>
    </r>
    <r>
      <rPr>
        <i/>
        <sz val="11"/>
        <color rgb="FF3F3F3F"/>
        <rFont val="Calibri"/>
        <family val="2"/>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</si>
  <si>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</si>
  <si>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rgb="FF3F3F3F"/>
        <rFont val="Calibri"/>
        <family val="2"/>
      </rPr>
      <t>Dictionary for Civil registration and identification (2015)</t>
    </r>
    <r>
      <rPr>
        <sz val="11"/>
        <color rgb="FF3F3F3F"/>
        <rFont val="Calibri"/>
        <family val="2"/>
      </rPr>
      <t xml:space="preserve">
Inter-American Development Bank (IDB)
</t>
    </r>
    <r>
      <rPr>
        <i/>
        <sz val="11"/>
        <color rgb="FF3F3F3F"/>
        <rFont val="Calibri"/>
        <family val="2"/>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</si>
  <si>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</si>
  <si>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rgb="FF3F3F3F"/>
        <rFont val="Calibri"/>
        <family val="2"/>
      </rPr>
      <t xml:space="preserve">Civil registration and identification glossary (2010)
Inter-American Development Bank (IDB)
</t>
    </r>
    <r>
      <rPr>
        <sz val="11"/>
        <color rgb="FF3F3F3F"/>
        <rFont val="Calibri"/>
        <family val="2"/>
      </rPr>
      <t xml:space="preserve">
</t>
    </r>
    <r>
      <rPr>
        <i/>
        <sz val="11"/>
        <color rgb="FF3F3F3F"/>
        <rFont val="Calibri"/>
        <family val="2"/>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</si>
  <si>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</si>
  <si>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rgb="FF3F3F3F"/>
        <rFont val="Calibri"/>
        <family val="2"/>
      </rPr>
      <t>The 2022 WHO verbal autopsy instrument (Version 1.2.) (2022)</t>
    </r>
    <r>
      <rPr>
        <sz val="11"/>
        <color rgb="FF3F3F3F"/>
        <rFont val="Calibri"/>
        <family val="2"/>
      </rPr>
      <t xml:space="preserve">
World Health Organization
</t>
    </r>
    <r>
      <rPr>
        <i/>
        <sz val="11"/>
        <color rgb="FF3F3F3F"/>
        <rFont val="Calibri"/>
        <family val="2"/>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</si>
  <si>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</si>
  <si>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</si>
  <si>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</si>
  <si>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</si>
  <si>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</si>
  <si>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</si>
  <si>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</si>
  <si>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</si>
  <si>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</si>
  <si>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</si>
  <si>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</si>
  <si>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</si>
  <si>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</si>
  <si>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</si>
  <si>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</si>
  <si>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</si>
  <si>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</si>
  <si>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</si>
  <si>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</si>
  <si>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</si>
  <si>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</si>
  <si>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</si>
  <si>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</si>
  <si>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</si>
  <si>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</si>
  <si>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</si>
  <si>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</si>
  <si>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</si>
  <si>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</si>
  <si>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</si>
  <si>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</si>
  <si>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</si>
  <si>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</si>
  <si>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</si>
  <si>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</si>
  <si>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</si>
  <si>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rPr>
        <sz val="11"/>
        <color rgb="FF3F3F3F"/>
        <rFont val="Calibri"/>
        <family val="2"/>
      </rP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rgb="FF3F3F3F"/>
        <rFont val="Calibri"/>
        <family val="2"/>
      </rPr>
      <t>and</t>
    </r>
    <r>
      <rPr>
        <sz val="11"/>
        <color rgb="FF3F3F3F"/>
        <rFont val="Calibri"/>
        <family val="2"/>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</si>
  <si>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</si>
  <si>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</si>
  <si>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</si>
  <si>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</si>
  <si>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</si>
  <si>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</si>
  <si>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</si>
  <si>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</si>
  <si>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</si>
  <si>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</si>
  <si>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</si>
  <si>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</si>
  <si>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</si>
  <si>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</si>
  <si>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</si>
  <si>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</si>
  <si>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</si>
  <si>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</si>
  <si>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</si>
  <si>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</si>
  <si>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</si>
  <si>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</si>
  <si>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</si>
  <si>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</si>
  <si>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</si>
  <si>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</si>
  <si>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</si>
  <si>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</si>
  <si>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</si>
  <si>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</si>
  <si>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</si>
  <si>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</si>
  <si>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</si>
  <si>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</si>
  <si>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</si>
  <si>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</si>
  <si>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</si>
  <si>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</si>
  <si>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</si>
  <si>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rPr>
        <sz val="11"/>
        <color rgb="FF3F3F3F"/>
        <rFont val="Calibri"/>
        <family val="2"/>
      </rPr>
      <t xml:space="preserve">The registration of a vital event after the legally specified time period but within a specified grace period. The grace period is usually considered to be one year following the vital event.
</t>
    </r>
    <r>
      <rPr>
        <u/>
        <sz val="11"/>
        <color rgb="FF3F3F3F"/>
        <rFont val="Calibri"/>
        <family val="2"/>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</si>
  <si>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</si>
  <si>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</si>
  <si>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</si>
  <si>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</si>
  <si>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</si>
  <si>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</si>
  <si>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</si>
  <si>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</si>
  <si>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</si>
  <si>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</si>
  <si>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</si>
  <si>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</si>
  <si>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</si>
  <si>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</si>
  <si>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</si>
  <si>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</si>
  <si>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</si>
  <si>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</si>
  <si>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</si>
  <si>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</si>
  <si>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</si>
  <si>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</si>
  <si>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</si>
  <si>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</si>
  <si>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</si>
  <si>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</si>
  <si>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</si>
  <si>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</si>
  <si>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</si>
  <si>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</si>
  <si>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</si>
  <si>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</si>
  <si>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</si>
  <si>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</si>
  <si>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</si>
  <si>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</si>
  <si>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</si>
  <si>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</si>
  <si>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</si>
  <si>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</si>
  <si>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</si>
  <si>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</si>
  <si>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</si>
  <si>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</si>
  <si>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</si>
  <si>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</si>
  <si>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</si>
  <si>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</si>
  <si>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</si>
  <si>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</si>
  <si>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</si>
  <si>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</si>
  <si>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</si>
  <si>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</si>
  <si>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</si>
  <si>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</si>
  <si>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</si>
  <si>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</si>
  <si>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</si>
  <si>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</si>
  <si>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</si>
  <si>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</si>
  <si>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</si>
  <si>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</si>
  <si>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</si>
  <si>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</si>
  <si>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rPr>
        <sz val="11"/>
        <color theme="1"/>
        <rFont val="Calibri"/>
        <family val="2"/>
      </rPr>
      <t xml:space="preserve">Number of births in the given year registered by the civil registration system </t>
    </r>
    <r>
      <rPr>
        <b/>
        <sz val="11"/>
        <color theme="1"/>
        <rFont val="Calibri"/>
        <family val="2"/>
      </rPr>
      <t>within one year</t>
    </r>
    <r>
      <rPr>
        <sz val="11"/>
        <color theme="1"/>
        <rFont val="Calibri"/>
        <family val="2"/>
      </rPr>
      <t xml:space="preserve"> of occurrence (including late civil registration) </t>
    </r>
    <r>
      <rPr>
        <i/>
        <sz val="11"/>
        <color theme="1"/>
        <rFont val="Calibri"/>
        <family val="2"/>
      </rPr>
      <t>(= (line 2)+(line 3))</t>
    </r>
    <r>
      <rPr>
        <sz val="11"/>
        <color theme="1"/>
        <rFont val="Calibri"/>
        <family val="2"/>
      </rPr>
      <t xml:space="preserve">
</t>
    </r>
    <r>
      <rPr>
        <i/>
        <sz val="11"/>
        <color theme="1"/>
        <rFont val="Calibri"/>
        <family val="2"/>
      </rPr>
      <t>*Please refer to diagram below for more information on late and delayed registration</t>
    </r>
  </si>
  <si>
    <t>United Nations Statistics Division
Demographic Yearbook: Questionnaire on Vital Statistics (Live births)
https://unstats.un.org/unsd/demographic-social/products/dyb/dyb_2017/</t>
  </si>
  <si>
    <r>
      <rPr>
        <i/>
        <sz val="11"/>
        <color theme="1"/>
        <rFont val="Calibri"/>
        <family val="2"/>
      </rPr>
      <t>Of which:</t>
    </r>
    <r>
      <rPr>
        <sz val="11"/>
        <color theme="1"/>
        <rFont val="Calibri"/>
        <family val="2"/>
      </rPr>
      <t xml:space="preserve"> 
Number of births in the given year registered by the civil registration system </t>
    </r>
    <r>
      <rPr>
        <b/>
        <sz val="11"/>
        <color theme="1"/>
        <rFont val="Calibri"/>
        <family val="2"/>
      </rPr>
      <t>within the legally stipulated time period</t>
    </r>
    <r>
      <rPr>
        <sz val="11"/>
        <color theme="1"/>
        <rFont val="Calibri"/>
        <family val="2"/>
      </rPr>
      <t xml:space="preserve"> </t>
    </r>
    <r>
      <rPr>
        <i/>
        <sz val="11"/>
        <color theme="1"/>
        <rFont val="Calibri"/>
        <family val="2"/>
      </rPr>
      <t>(= (line 1)-(line 3))</t>
    </r>
    <r>
      <rPr>
        <sz val="11"/>
        <color theme="1"/>
        <rFont val="Calibri"/>
        <family val="2"/>
      </rPr>
      <t xml:space="preserve"> </t>
    </r>
  </si>
  <si>
    <r>
      <rPr>
        <i/>
        <sz val="11"/>
        <color theme="1"/>
        <rFont val="Calibri"/>
        <family val="2"/>
      </rPr>
      <t>Of which:</t>
    </r>
    <r>
      <rPr>
        <sz val="11"/>
        <color theme="1"/>
        <rFont val="Calibri"/>
        <family val="2"/>
      </rPr>
      <t xml:space="preserve">
Number of births in the given year registered by the civil registration system </t>
    </r>
    <r>
      <rPr>
        <b/>
        <sz val="11"/>
        <color theme="1"/>
        <rFont val="Calibri"/>
        <family val="2"/>
      </rPr>
      <t>after the legally stipulated time period but within 1 year of occurrence</t>
    </r>
    <r>
      <rPr>
        <sz val="11"/>
        <color theme="1"/>
        <rFont val="Calibri"/>
        <family val="2"/>
      </rPr>
      <t xml:space="preserve"> (late civil registration) </t>
    </r>
    <r>
      <rPr>
        <i/>
        <sz val="11"/>
        <color theme="1"/>
        <rFont val="Calibri"/>
        <family val="2"/>
      </rPr>
      <t>(= (line 1)-(line 2))</t>
    </r>
  </si>
  <si>
    <r>
      <rPr>
        <sz val="11"/>
        <color theme="1"/>
        <rFont val="Calibri"/>
        <family val="2"/>
      </rPr>
      <t xml:space="preserve">Total number of births in the given year registered by the civil registration system </t>
    </r>
    <r>
      <rPr>
        <b/>
        <sz val="11"/>
        <color theme="1"/>
        <rFont val="Calibri"/>
        <family val="2"/>
      </rPr>
      <t>after 1 year of occurrence*</t>
    </r>
    <r>
      <rPr>
        <sz val="11"/>
        <color theme="1"/>
        <rFont val="Calibri"/>
        <family val="2"/>
      </rPr>
      <t xml:space="preserve"> (delayed civil registration)
</t>
    </r>
    <r>
      <rPr>
        <i/>
        <sz val="11"/>
        <color theme="1"/>
        <rFont val="Calibri"/>
        <family val="2"/>
      </rPr>
      <t>*Any births registered after 1 year of occurrence is eligible, regardless of how long the delay may be.</t>
    </r>
  </si>
  <si>
    <r>
      <rPr>
        <sz val="11"/>
        <color theme="1"/>
        <rFont val="Calibri"/>
        <family val="2"/>
      </rPr>
      <t xml:space="preserve">Total number of </t>
    </r>
    <r>
      <rPr>
        <sz val="11"/>
        <color theme="1"/>
        <rFont val="Calibri"/>
        <family val="2"/>
      </rPr>
      <t xml:space="preserve">births in the given year </t>
    </r>
    <r>
      <rPr>
        <sz val="11"/>
        <color theme="1"/>
        <rFont val="Calibri"/>
        <family val="2"/>
      </rPr>
      <t xml:space="preserve">registered by the civil registration system </t>
    </r>
    <r>
      <rPr>
        <b/>
        <sz val="11"/>
        <color theme="1"/>
        <rFont val="Calibri"/>
        <family val="2"/>
      </rPr>
      <t xml:space="preserve">within one year of occurrence for which a </t>
    </r>
    <r>
      <rPr>
        <b/>
        <sz val="11"/>
        <color rgb="FFC00000"/>
        <rFont val="Calibri"/>
        <family val="2"/>
      </rPr>
      <t>certificate was issued</t>
    </r>
    <r>
      <rPr>
        <sz val="11"/>
        <color theme="1"/>
        <rFont val="Calibri"/>
        <family val="2"/>
      </rPr>
      <t xml:space="preserve"> </t>
    </r>
    <r>
      <rPr>
        <i/>
        <sz val="11"/>
        <color theme="1"/>
        <rFont val="Calibri"/>
        <family val="2"/>
      </rPr>
      <t>(A birth certificate contains minimum information including the individual’s name, sex, date and place of birth, and names of parent(s) where known)</t>
    </r>
  </si>
  <si>
    <t xml:space="preserve">To respond to this question, the MOHA utilized data sources that were collected through paper-based records. As the primary data collection method relied on paper and an electronic database system was not yet implemented, it presented challenges in accurately and timely combining and disaggregating detailed birth statistics. Consequently, the reported numbers are the same as line 1. </t>
  </si>
  <si>
    <t>Population Register, Census, or Survey</t>
  </si>
  <si>
    <r>
      <rPr>
        <u/>
        <sz val="11"/>
        <color theme="1"/>
        <rFont val="Calibri"/>
        <family val="2"/>
      </rPr>
      <t>Percentage of children under 5 years</t>
    </r>
    <r>
      <rPr>
        <sz val="11"/>
        <color theme="1"/>
        <rFont val="Calibri"/>
        <family val="2"/>
      </rPr>
      <t xml:space="preserve"> old that have had their birth registered*
</t>
    </r>
    <r>
      <rPr>
        <i/>
        <sz val="11"/>
        <color theme="1"/>
        <rFont val="Calibri"/>
        <family val="2"/>
      </rPr>
      <t>*Potential data source: Population register, census, or survey</t>
    </r>
  </si>
  <si>
    <t>54.9</t>
  </si>
  <si>
    <t>51.3</t>
  </si>
  <si>
    <r>
      <rPr>
        <u/>
        <sz val="11"/>
        <color theme="1"/>
        <rFont val="Calibri"/>
        <family val="2"/>
      </rPr>
      <t>Percentage of individuals</t>
    </r>
    <r>
      <rPr>
        <sz val="11"/>
        <color theme="1"/>
        <rFont val="Calibri"/>
        <family val="2"/>
      </rPr>
      <t xml:space="preserve"> whose birth was registered by the civil registration system (including delayed adult registrations) at any point during their lifetime*
</t>
    </r>
    <r>
      <rPr>
        <i/>
        <sz val="11"/>
        <color theme="1"/>
        <rFont val="Calibri"/>
        <family val="2"/>
      </rPr>
      <t>*Potential data source: Population register, census, or survey</t>
    </r>
  </si>
  <si>
    <t>N/A</t>
  </si>
  <si>
    <r>
      <rPr>
        <b/>
        <sz val="12"/>
        <color theme="1"/>
        <rFont val="Calibri"/>
        <family val="2"/>
      </rPr>
      <t xml:space="preserve">Population estimates </t>
    </r>
    <r>
      <rPr>
        <b/>
        <i/>
        <sz val="12"/>
        <color theme="1"/>
        <rFont val="Calibri"/>
        <family val="2"/>
      </rPr>
      <t>(based on national estimates from the population census data, ministry of health or sample surveys)</t>
    </r>
  </si>
  <si>
    <t>Total number of births in the territory and jurisdiction of the country or area</t>
  </si>
  <si>
    <t xml:space="preserve">Source: population projection of Lao PDR based on 2015 cencus
</t>
  </si>
  <si>
    <t>Targets</t>
  </si>
  <si>
    <t>Target (2024)</t>
  </si>
  <si>
    <r>
      <rPr>
        <sz val="11"/>
        <color theme="1"/>
        <rFont val="Calibri"/>
        <family val="2"/>
      </rPr>
      <t>1A: Percentage of births in the territory and jurisdiction that are registered within one year of occurrence</t>
    </r>
    <r>
      <rPr>
        <i/>
        <sz val="11"/>
        <color theme="1"/>
        <rFont val="Calibri"/>
        <family val="2"/>
      </rPr>
      <t xml:space="preserve"> (=100*(line 1)/(line 8), if (line 8) not available use (line 14)) </t>
    </r>
  </si>
  <si>
    <t>ESCAP comment: Since a national estimate of births was not provided for all years, the completeness level is assessed with the UNPD estimates. The value currently shown for 2015-2018 is computed with national data and should be taken with caution.</t>
  </si>
  <si>
    <r>
      <rPr>
        <sz val="11"/>
        <color theme="1"/>
        <rFont val="Calibri"/>
        <family val="2"/>
      </rPr>
      <t xml:space="preserve">2A: Percentage of births registered accompanied with the issuance of an official birth certificate with minimum information* within one year of occurrence </t>
    </r>
    <r>
      <rPr>
        <i/>
        <sz val="11"/>
        <color theme="1"/>
        <rFont val="Calibri"/>
        <family val="2"/>
      </rPr>
      <t xml:space="preserve">(=100*(line 5)/(line 1)) </t>
    </r>
    <r>
      <rPr>
        <sz val="11"/>
        <color theme="1"/>
        <rFont val="Calibri"/>
        <family val="2"/>
      </rPr>
      <t xml:space="preserve">
*Minimum information includes the individual’s name, sex, date and place of birth, and name of parent(s) where known</t>
    </r>
  </si>
  <si>
    <t>Every birth registration was immediately provided an official certificate by District of Home Affairs (DOHA) so it made the estimated percentage was reached by 100%.</t>
  </si>
  <si>
    <r>
      <rPr>
        <sz val="11"/>
        <color theme="1"/>
        <rFont val="Calibri"/>
        <family val="2"/>
      </rPr>
      <t xml:space="preserve">1B: Percentage of children under 5 years old that have had their birth registered </t>
    </r>
    <r>
      <rPr>
        <i/>
        <sz val="11"/>
        <color theme="1"/>
        <rFont val="Calibri"/>
        <family val="2"/>
      </rPr>
      <t xml:space="preserve">(= line 6), if (line 6) not available use (line 13)) </t>
    </r>
  </si>
  <si>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MICS 2017. Data include registration in the family book. MICS 2017</t>
  </si>
  <si>
    <r>
      <rPr>
        <sz val="11"/>
        <color theme="1"/>
        <rFont val="Calibri"/>
        <family val="2"/>
      </rPr>
      <t>1C: Percentage of individuals that have had their birth registered</t>
    </r>
    <r>
      <rPr>
        <i/>
        <sz val="11"/>
        <color theme="1"/>
        <rFont val="Calibri"/>
        <family val="2"/>
      </rPr>
      <t xml:space="preserve"> (= line 7)</t>
    </r>
  </si>
  <si>
    <t>Date of occurence and timing of registration</t>
  </si>
  <si>
    <t>The date of reference for completing the above table is the date of birth, not the date of registration.</t>
  </si>
  <si>
    <r>
      <rPr>
        <sz val="11"/>
        <color theme="1"/>
        <rFont val="Calibri"/>
        <family val="2"/>
      </rPr>
      <t xml:space="preserve">The following examples refer to Country A where the </t>
    </r>
    <r>
      <rPr>
        <b/>
        <sz val="11"/>
        <color theme="1"/>
        <rFont val="Calibri"/>
        <family val="2"/>
      </rPr>
      <t>nationally determined</t>
    </r>
    <r>
      <rPr>
        <sz val="11"/>
        <color theme="1"/>
        <rFont val="Calibri"/>
        <family val="2"/>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</si>
  <si>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</si>
  <si>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</si>
  <si>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</si>
  <si>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</si>
  <si>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</si>
  <si>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</si>
  <si>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</si>
  <si>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</si>
  <si>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</si>
  <si>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MICS 2017. Data include registration in the family book. 
Source reported in UNICEF global database: MICS 2017</t>
  </si>
  <si>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</si>
  <si>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</si>
  <si>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</si>
  <si>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</si>
  <si>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</si>
  <si>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(please add links to relevant publications and/or additional information on birth registration that you would like to highlight)</t>
  </si>
  <si>
    <t>Table 2: Death Registration</t>
  </si>
  <si>
    <t>Notes and Sources (Please include information on data sources, possible limitations and challenges with the data and relevant links)</t>
  </si>
  <si>
    <r>
      <rPr>
        <sz val="11"/>
        <color theme="1"/>
        <rFont val="Calibri"/>
        <family val="2"/>
      </rPr>
      <t xml:space="preserve">Total number of deaths in the given year registered by the civil registration system </t>
    </r>
    <r>
      <rPr>
        <b/>
        <sz val="11"/>
        <color theme="1"/>
        <rFont val="Calibri"/>
        <family val="2"/>
      </rPr>
      <t>within one year of occurrence</t>
    </r>
    <r>
      <rPr>
        <sz val="11"/>
        <color theme="1"/>
        <rFont val="Calibri"/>
        <family val="2"/>
      </rPr>
      <t xml:space="preserve"> (including late death registration)</t>
    </r>
    <r>
      <rPr>
        <i/>
        <sz val="11"/>
        <color theme="1"/>
        <rFont val="Calibri"/>
        <family val="2"/>
      </rPr>
      <t xml:space="preserve"> (= (line 2)+(line 3))
*Please refer to diagram below for more information on late and delayed registration</t>
    </r>
  </si>
  <si>
    <t>United Nations Statistics Division
Demographic Yearbook: Questionnaire on Vital Statistics (Deaths by sex)
https://unstats.un.org/unsd/demographic-social/products/dyb/dyb_2017/</t>
  </si>
  <si>
    <r>
      <rPr>
        <i/>
        <sz val="11"/>
        <color theme="1"/>
        <rFont val="Calibri"/>
        <family val="2"/>
      </rPr>
      <t>Of which:</t>
    </r>
    <r>
      <rPr>
        <sz val="11"/>
        <color theme="1"/>
        <rFont val="Calibri"/>
        <family val="2"/>
      </rPr>
      <t xml:space="preserve"> 
Number of deaths in the given year registered by the civil registration system </t>
    </r>
    <r>
      <rPr>
        <b/>
        <sz val="11"/>
        <color theme="1"/>
        <rFont val="Calibri"/>
        <family val="2"/>
      </rPr>
      <t xml:space="preserve">within the legally stipulated time period </t>
    </r>
    <r>
      <rPr>
        <i/>
        <sz val="11"/>
        <color theme="1"/>
        <rFont val="Calibri"/>
        <family val="2"/>
      </rPr>
      <t>(= (line 1)-(line 3))</t>
    </r>
  </si>
  <si>
    <r>
      <rPr>
        <i/>
        <sz val="11"/>
        <color theme="1"/>
        <rFont val="Calibri"/>
        <family val="2"/>
      </rPr>
      <t>Of which:</t>
    </r>
    <r>
      <rPr>
        <sz val="11"/>
        <color theme="1"/>
        <rFont val="Calibri"/>
        <family val="2"/>
      </rPr>
      <t xml:space="preserve">
Number of deaths in the given year registered by the civil registration system </t>
    </r>
    <r>
      <rPr>
        <b/>
        <sz val="11"/>
        <color theme="1"/>
        <rFont val="Calibri"/>
        <family val="2"/>
      </rPr>
      <t>after the legally stipulated time period but within 1 year of occurrence</t>
    </r>
    <r>
      <rPr>
        <sz val="11"/>
        <color theme="1"/>
        <rFont val="Calibri"/>
        <family val="2"/>
      </rPr>
      <t xml:space="preserve"> (late civil registration) </t>
    </r>
    <r>
      <rPr>
        <i/>
        <sz val="11"/>
        <color theme="1"/>
        <rFont val="Calibri"/>
        <family val="2"/>
      </rPr>
      <t>(= (line 1)-(line 2))</t>
    </r>
  </si>
  <si>
    <r>
      <rPr>
        <sz val="11"/>
        <color theme="1"/>
        <rFont val="Calibri"/>
        <family val="2"/>
      </rPr>
      <t xml:space="preserve">Total number of deaths in the given year registered by the civil registration system </t>
    </r>
    <r>
      <rPr>
        <b/>
        <sz val="11"/>
        <color theme="1"/>
        <rFont val="Calibri"/>
        <family val="2"/>
      </rPr>
      <t>after 1 year of occurrence*</t>
    </r>
    <r>
      <rPr>
        <sz val="11"/>
        <color theme="1"/>
        <rFont val="Calibri"/>
        <family val="2"/>
      </rPr>
      <t xml:space="preserve"> (delayed civil registration)
</t>
    </r>
    <r>
      <rPr>
        <i/>
        <sz val="11"/>
        <color theme="1"/>
        <rFont val="Calibri"/>
        <family val="2"/>
      </rPr>
      <t>*Any deaths registered after 1 year of occurrence is eligible, regardless of how long the delay may be.</t>
    </r>
  </si>
  <si>
    <r>
      <rPr>
        <sz val="11"/>
        <color theme="1"/>
        <rFont val="Calibri"/>
        <family val="2"/>
      </rPr>
      <t xml:space="preserve">Total number of deaths in the given year registered by the civil registration system </t>
    </r>
    <r>
      <rPr>
        <b/>
        <sz val="11"/>
        <color theme="1"/>
        <rFont val="Calibri"/>
        <family val="2"/>
      </rPr>
      <t xml:space="preserve">within one year of occurrence for which a </t>
    </r>
    <r>
      <rPr>
        <b/>
        <sz val="11"/>
        <color rgb="FFC00000"/>
        <rFont val="Calibri"/>
        <family val="2"/>
      </rPr>
      <t>death certificate was issued</t>
    </r>
    <r>
      <rPr>
        <sz val="11"/>
        <color theme="1"/>
        <rFont val="Calibri"/>
        <family val="2"/>
      </rPr>
      <t xml:space="preserve"> </t>
    </r>
    <r>
      <rPr>
        <i/>
        <sz val="11"/>
        <color theme="1"/>
        <rFont val="Calibri"/>
        <family val="2"/>
      </rPr>
      <t>(A death certificate contains minimum information including deceased’s name, date of death, sex, and age)</t>
    </r>
  </si>
  <si>
    <t>Population estimates</t>
  </si>
  <si>
    <t>Total number of deaths in the territory and jurisdiction of the country or area (based on estimates from the ministry of health, population census data or sample surveys)</t>
  </si>
  <si>
    <t>Lao Population projection 2015-2045</t>
  </si>
  <si>
    <r>
      <rPr>
        <sz val="11"/>
        <color theme="1"/>
        <rFont val="Calibri"/>
        <family val="2"/>
      </rPr>
      <t xml:space="preserve">1D: Percentage of all deaths that are registered within one year of occurrence </t>
    </r>
    <r>
      <rPr>
        <i/>
        <sz val="11"/>
        <color theme="1"/>
        <rFont val="Calibri"/>
        <family val="2"/>
      </rPr>
      <t>(=100*(line 1)/(line 6), if (line 6) not available use (line 9))</t>
    </r>
  </si>
  <si>
    <t>ESCAP comment: Since a national estimate of deaths was not provided for all years, the completeness level is assessed with the UNPD estimates. The value currently shown for 2015-2018 is computed with national data and should be taken with caution.</t>
  </si>
  <si>
    <r>
      <rPr>
        <sz val="11"/>
        <color theme="1"/>
        <rFont val="Calibri"/>
        <family val="2"/>
      </rPr>
      <t xml:space="preserve">2B: Percentage of deaths registered accompanied with the issuance of an official death certificate with minimum information* within one year of occurrence </t>
    </r>
    <r>
      <rPr>
        <i/>
        <sz val="11"/>
        <color theme="1"/>
        <rFont val="Calibri"/>
        <family val="2"/>
      </rPr>
      <t xml:space="preserve">(=100*(line 5)/(line 1))
</t>
    </r>
    <r>
      <rPr>
        <sz val="11"/>
        <color theme="1"/>
        <rFont val="Calibri"/>
        <family val="2"/>
      </rPr>
      <t>*Minimum information includes the deceased’s name, date of death, sex, and age.</t>
    </r>
  </si>
  <si>
    <t>Every deaths registration was immediately provided an official certificate by District of Home Affairs (DOHA) so it made the estimated percentage was reached by 100%.</t>
  </si>
  <si>
    <t>Date of occurrence and timing of registration</t>
  </si>
  <si>
    <t>The date of reference for completing the above table is the date of death, not the date of registration.</t>
  </si>
  <si>
    <r>
      <rPr>
        <sz val="11"/>
        <color theme="1"/>
        <rFont val="Calibri"/>
        <family val="2"/>
      </rPr>
      <t xml:space="preserve">The following examples refer to Country A where the </t>
    </r>
    <r>
      <rPr>
        <b/>
        <sz val="11"/>
        <color theme="1"/>
        <rFont val="Calibri"/>
        <family val="2"/>
      </rPr>
      <t>nationally determined</t>
    </r>
    <r>
      <rPr>
        <sz val="11"/>
        <color theme="1"/>
        <rFont val="Calibri"/>
        <family val="2"/>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</si>
  <si>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</si>
  <si>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</si>
  <si>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</si>
  <si>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</si>
  <si>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</si>
  <si>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</si>
  <si>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</si>
  <si>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Table 3: Causes of Death</t>
  </si>
  <si>
    <t>Number of deaths in different settings</t>
  </si>
  <si>
    <r>
      <rPr>
        <sz val="11"/>
        <color theme="1"/>
        <rFont val="Calibri"/>
        <family val="2"/>
      </rPr>
      <t>N</t>
    </r>
    <r>
      <rPr>
        <sz val="11"/>
        <color theme="1"/>
        <rFont val="Calibri"/>
        <family val="2"/>
      </rPr>
      <t>umber of deaths occurring in health facilities or with the attention of a medical practitioner</t>
    </r>
  </si>
  <si>
    <t>Public Health sector for Number of dealth in DHIS2/HMIS on Monthy Report all in Lao PDR ; The dealth it's included Death Neonatal 0-7 days ; Death Neonatal 8-28 days ;  Infant death 1-11 months ; Deaths Child 1-4 years ; Deaths under 1 year (MCH) ; Death under 5 years ; IPD Deaths from Dengue fever ; IPD Deaths from malaria ; IPD Death from ARI ; IPD Deaths from diarrhea ; NCLE: Rabies Deaths ; Maternal deaths and IPD Deaths other.</t>
  </si>
  <si>
    <r>
      <rPr>
        <i/>
        <sz val="11"/>
        <color theme="1"/>
        <rFont val="Calibri"/>
        <family val="2"/>
      </rPr>
      <t>Of which:</t>
    </r>
    <r>
      <rPr>
        <sz val="11"/>
        <color theme="1"/>
        <rFont val="Calibri"/>
        <family val="2"/>
      </rPr>
      <t xml:space="preserve">
Number of deaths occurring in health facilities or with the attention of a medical practitioner which have a medically certified cause of death recorded using the international form of </t>
    </r>
    <r>
      <rPr>
        <b/>
        <sz val="11"/>
        <color theme="1"/>
        <rFont val="Calibri"/>
        <family val="2"/>
      </rPr>
      <t>medical certificate of cause of death (MCCD)</t>
    </r>
  </si>
  <si>
    <t>NA</t>
  </si>
  <si>
    <t>3</t>
  </si>
  <si>
    <r>
      <rPr>
        <i/>
        <sz val="11"/>
        <color theme="1"/>
        <rFont val="Calibri"/>
        <family val="2"/>
      </rPr>
      <t>Of which:</t>
    </r>
    <r>
      <rPr>
        <sz val="11"/>
        <color theme="1"/>
        <rFont val="Calibri"/>
        <family val="2"/>
      </rPr>
      <t xml:space="preserve">
Number of deaths occurring in health facilities or with the attention of a medical practitioner which have their </t>
    </r>
    <r>
      <rPr>
        <b/>
        <sz val="11"/>
        <color theme="1"/>
        <rFont val="Calibri"/>
        <family val="2"/>
      </rPr>
      <t>underlying cause of death codes</t>
    </r>
    <r>
      <rPr>
        <sz val="11"/>
        <color theme="1"/>
        <rFont val="Calibri"/>
        <family val="2"/>
      </rPr>
      <t xml:space="preserve"> derived according to the standards defined by ICD (latest version as appropriate)</t>
    </r>
  </si>
  <si>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</si>
  <si>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</si>
  <si>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t>Number of deaths taking place outside of a health facility and without the attention of a medical practitioner (community deaths)</t>
  </si>
  <si>
    <r>
      <rPr>
        <sz val="11"/>
        <color theme="1"/>
        <rFont val="Calibri"/>
        <family val="2"/>
      </rP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rPr>
      <t>(=100*(line 2)/(line 1))</t>
    </r>
  </si>
  <si>
    <r>
      <rPr>
        <sz val="11"/>
        <color theme="1"/>
        <rFont val="Calibri"/>
        <family val="2"/>
      </rP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rPr>
      <t>(=100*(line 3)/(line 1))</t>
    </r>
  </si>
  <si>
    <r>
      <rPr>
        <sz val="11"/>
        <color theme="1"/>
        <rFont val="Calibri"/>
        <family val="2"/>
      </rPr>
      <t xml:space="preserve">3D (adjusted): Percentage of ICD-coded deaths that have an ill-defined cause of death </t>
    </r>
    <r>
      <rPr>
        <i/>
        <sz val="11"/>
        <color theme="1"/>
        <rFont val="Calibri"/>
        <family val="2"/>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</si>
  <si>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</si>
  <si>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</si>
  <si>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</si>
  <si>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</si>
  <si>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</si>
  <si>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</si>
  <si>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</si>
  <si>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</si>
  <si>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In 2024, 14 provincial hospitals and 4 central hospitals had been trained on MCCOD. For the medical school does not include in the curriculum.</t>
  </si>
  <si>
    <t>11</t>
  </si>
  <si>
    <t>Do you periodically re-train physicians on certification of causes of death?</t>
  </si>
  <si>
    <t>4 Central hospitals had been retrained on MCCOD</t>
  </si>
  <si>
    <t>12</t>
  </si>
  <si>
    <t>Are there any formal trainings provided (e.g., courses in medical school, in-service training, continuous professional education, etc.) by health institutions to authorized certifiers of death certificate (doctors or coroners)?</t>
  </si>
  <si>
    <t>In March 2024, 14 provincial hospitals and 4 central hospitals had been trained on MCCOD</t>
  </si>
  <si>
    <t>13</t>
  </si>
  <si>
    <t>Is there an established process in your country for checking the quality of cause of death data? If yes, please provide details in the comments.</t>
  </si>
  <si>
    <t>Now, we start to implement the maternal and perinatal death surveillance and reponse to find out the cause of death including the factors which contributed to die.</t>
  </si>
  <si>
    <t>14</t>
  </si>
  <si>
    <t>Does the country use a medical certificate of cause of death that is compliant with the standard WHO International Form of Medical Certificate of Cause of Death for recording the cause of death? If another form is used, please attach.</t>
  </si>
  <si>
    <r>
      <rPr>
        <b/>
        <sz val="11"/>
        <color theme="1"/>
        <rFont val="Calibri"/>
        <family val="2"/>
      </rPr>
      <t xml:space="preserve">If </t>
    </r>
    <r>
      <rPr>
        <b/>
        <u/>
        <sz val="11"/>
        <color rgb="FFFF0000"/>
        <rFont val="Calibri"/>
        <family val="2"/>
      </rPr>
      <t>yes</t>
    </r>
    <r>
      <rPr>
        <b/>
        <sz val="11"/>
        <color theme="1"/>
        <rFont val="Calibri"/>
        <family val="2"/>
      </rPr>
      <t xml:space="preserve"> to question 14, please answer question 14.1, 14.2, and 14.3.
If </t>
    </r>
    <r>
      <rPr>
        <b/>
        <u/>
        <sz val="11"/>
        <color rgb="FFFF0000"/>
        <rFont val="Calibri"/>
        <family val="2"/>
      </rPr>
      <t>no</t>
    </r>
    <r>
      <rPr>
        <b/>
        <sz val="11"/>
        <color theme="1"/>
        <rFont val="Calibri"/>
        <family val="2"/>
      </rPr>
      <t>, please move to question 15</t>
    </r>
  </si>
  <si>
    <t>14.1</t>
  </si>
  <si>
    <t>Please indicate which revision of the International Classification of Diseases (ICD) is used in your country (e.g., ICD-10, ICD-11), or the name of any other classification used (e.g., ICD-10CM, ICD-10AM, ICD-10TM, ICD SMoL etc.)</t>
  </si>
  <si>
    <t>ICD-10-LM Volume2</t>
  </si>
  <si>
    <t>14.2</t>
  </si>
  <si>
    <t>Do you periodically train mortality coders on the ICD coding procedures? If yes, please summarize the trainings in the comments.</t>
  </si>
  <si>
    <t>14.3</t>
  </si>
  <si>
    <t>Does a permanent unit/cadre of mortality coders exist in the country?</t>
  </si>
  <si>
    <t>Is medicolegal death investigation (MLDI) routinely used on deaths with unknown causes, unnatural, suspicious deaths, and deaths of public health importance?</t>
  </si>
  <si>
    <t>Is verbal autopsy systematically used to obtain cause-of-death information? If yes, please specify how (answer "yes" to as many as those apply):</t>
  </si>
  <si>
    <t>When a death has been notified or registered, an interviewer is sent to conduct a verbal autopsy to determine the cause of death and integrate information in the CRVS system.</t>
  </si>
  <si>
    <t>Verbal autopsy interactions offer an opportunity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</si>
  <si>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</si>
  <si>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</si>
  <si>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</si>
  <si>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r>
      <rPr>
        <b/>
        <sz val="11"/>
        <color theme="1"/>
        <rFont val="Calibri"/>
        <family val="2"/>
      </rPr>
      <t xml:space="preserve">If </t>
    </r>
    <r>
      <rPr>
        <b/>
        <u/>
        <sz val="11"/>
        <color rgb="FFFF0000"/>
        <rFont val="Calibri"/>
        <family val="2"/>
      </rPr>
      <t>yes</t>
    </r>
    <r>
      <rPr>
        <b/>
        <sz val="11"/>
        <color theme="1"/>
        <rFont val="Calibri"/>
        <family val="2"/>
      </rPr>
      <t xml:space="preserve"> to question 18, please answer question 18.1, and 18.2</t>
    </r>
  </si>
  <si>
    <t>Is the sample nationally representative?</t>
  </si>
  <si>
    <t>Is verbal autopsy integrated into the civil registration and vital statistics system?</t>
  </si>
  <si>
    <t>• Following-up and supporting from the central to province to district to village and to clinic are not yet good due to the limited budget and insufficient staff.
• Capacity building of IT staff in the district level is limited;
• Information Reporting on vital events occurrence among the clinic to the district is still not on time</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</si>
  <si>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</si>
  <si>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</si>
  <si>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</si>
  <si>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</si>
  <si>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</si>
  <si>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</si>
  <si>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</si>
  <si>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</si>
  <si>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</si>
  <si>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</si>
  <si>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</si>
  <si>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2022</t>
  </si>
  <si>
    <t>Data sources: www. lsb.gov.la</t>
  </si>
  <si>
    <r>
      <rPr>
        <b/>
        <i/>
        <sz val="11"/>
        <color theme="1"/>
        <rFont val="Calibri"/>
        <family val="2"/>
      </rPr>
      <t>They include:</t>
    </r>
    <r>
      <rPr>
        <sz val="11"/>
        <color theme="1"/>
        <rFont val="Calibri"/>
        <family val="2"/>
      </rPr>
      <t xml:space="preserve">
Age of mother </t>
    </r>
  </si>
  <si>
    <t>Sex of child</t>
  </si>
  <si>
    <t xml:space="preserve">Geographic area/Administrative subdivision for place of birth (occurrence)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</si>
  <si>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</si>
  <si>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</si>
  <si>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</si>
  <si>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r>
      <rPr>
        <b/>
        <i/>
        <sz val="11"/>
        <color theme="1"/>
        <rFont val="Calibri"/>
        <family val="2"/>
      </rPr>
      <t>They include</t>
    </r>
    <r>
      <rPr>
        <b/>
        <sz val="11"/>
        <color theme="1"/>
        <rFont val="Calibri"/>
        <family val="2"/>
      </rPr>
      <t>:</t>
    </r>
    <r>
      <rPr>
        <sz val="11"/>
        <color theme="1"/>
        <rFont val="Calibri"/>
        <family val="2"/>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</si>
  <si>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</si>
  <si>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</si>
  <si>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</si>
  <si>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</si>
  <si>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t>Target 3F - Dissemination of birth and death statistics</t>
  </si>
  <si>
    <r>
      <rPr>
        <sz val="11"/>
        <color theme="1"/>
        <rFont val="Calibri"/>
        <family val="2"/>
      </rPr>
      <t xml:space="preserve">Key summary tabulations of vital statistics on </t>
    </r>
    <r>
      <rPr>
        <b/>
        <sz val="11"/>
        <color theme="1"/>
        <rFont val="Calibri"/>
        <family val="2"/>
      </rPr>
      <t>births and deaths</t>
    </r>
    <r>
      <rPr>
        <sz val="11"/>
        <color theme="1"/>
        <rFont val="Calibri"/>
        <family val="2"/>
      </rPr>
      <t xml:space="preserve"> using registration or other administrative records as the primary source, are made available in the public domain in electronic format annually, and within </t>
    </r>
    <r>
      <rPr>
        <b/>
        <sz val="11"/>
        <color theme="1"/>
        <rFont val="Calibri"/>
        <family val="2"/>
      </rPr>
      <t>one calendar year</t>
    </r>
  </si>
  <si>
    <r>
      <rPr>
        <b/>
        <i/>
        <sz val="11"/>
        <color theme="1"/>
        <rFont val="Calibri"/>
        <family val="2"/>
      </rPr>
      <t>For these tabulations</t>
    </r>
    <r>
      <rPr>
        <b/>
        <sz val="11"/>
        <color theme="1"/>
        <rFont val="Calibri"/>
        <family val="2"/>
      </rPr>
      <t>:</t>
    </r>
    <r>
      <rPr>
        <sz val="11"/>
        <color theme="1"/>
        <rFont val="Calibri"/>
        <family val="2"/>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</si>
  <si>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</si>
  <si>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</si>
  <si>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</si>
  <si>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</si>
  <si>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rPr>
        <sz val="11"/>
        <color theme="1"/>
        <rFont val="Calibri"/>
        <family val="2"/>
      </rPr>
      <t xml:space="preserve">Key summary tabulations of vital statistics on </t>
    </r>
    <r>
      <rPr>
        <b/>
        <sz val="11"/>
        <color theme="1"/>
        <rFont val="Calibri"/>
        <family val="2"/>
      </rPr>
      <t>causes of death</t>
    </r>
    <r>
      <rPr>
        <sz val="11"/>
        <color theme="1"/>
        <rFont val="Calibri"/>
        <family val="2"/>
      </rPr>
      <t xml:space="preserve"> using registration or other administrative records as the primary source, are made available in the public domain in electronic format annually, and within </t>
    </r>
    <r>
      <rPr>
        <b/>
        <sz val="11"/>
        <color theme="1"/>
        <rFont val="Calibri"/>
        <family val="2"/>
      </rPr>
      <t>two calendar year</t>
    </r>
  </si>
  <si>
    <r>
      <rPr>
        <b/>
        <i/>
        <sz val="11"/>
        <color theme="1"/>
        <rFont val="Calibri"/>
        <family val="2"/>
      </rPr>
      <t>For these tabulations:</t>
    </r>
    <r>
      <rPr>
        <sz val="11"/>
        <color theme="1"/>
        <rFont val="Calibri"/>
        <family val="2"/>
      </rPr>
      <t xml:space="preserve">
Registration records are used as the primary source</t>
    </r>
  </si>
  <si>
    <t>Tabulations disseminated electronically</t>
  </si>
  <si>
    <t>Tabulations are available within two calendar years</t>
  </si>
  <si>
    <t>Target 3H</t>
  </si>
  <si>
    <r>
      <rPr>
        <sz val="11"/>
        <color theme="1"/>
        <rFont val="Calibri"/>
        <family val="2"/>
      </rPr>
      <t xml:space="preserve">An accurate, complete and timely </t>
    </r>
    <r>
      <rPr>
        <b/>
        <sz val="11"/>
        <color theme="1"/>
        <rFont val="Calibri"/>
        <family val="2"/>
      </rPr>
      <t>vital statistics report</t>
    </r>
    <r>
      <rPr>
        <sz val="11"/>
        <color theme="1"/>
        <rFont val="Calibri"/>
        <family val="2"/>
      </rPr>
      <t xml:space="preserve"> for the previous two years, using registration records or other routine administrative sources as the primary source, is </t>
    </r>
    <r>
      <rPr>
        <b/>
        <sz val="11"/>
        <color theme="1"/>
        <rFont val="Calibri"/>
        <family val="2"/>
      </rPr>
      <t>made available in the public domain</t>
    </r>
  </si>
  <si>
    <r>
      <rPr>
        <b/>
        <i/>
        <sz val="11"/>
        <color theme="1"/>
        <rFont val="Calibri"/>
        <family val="2"/>
      </rPr>
      <t>For the report:</t>
    </r>
    <r>
      <rPr>
        <sz val="11"/>
        <color theme="1"/>
        <rFont val="Calibri"/>
        <family val="2"/>
      </rPr>
      <t xml:space="preserve">
Registration records are used as the primary source</t>
    </r>
  </si>
  <si>
    <t>Information is available for the previous two years</t>
  </si>
  <si>
    <t>Tabulations are available in the public domain</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</si>
  <si>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</si>
  <si>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</si>
  <si>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</si>
  <si>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</si>
  <si>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</si>
  <si>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</si>
  <si>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</si>
  <si>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</si>
  <si>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Monthly</t>
  </si>
  <si>
    <r>
      <rPr>
        <b/>
        <sz val="12"/>
        <color theme="1"/>
        <rFont val="Calibri"/>
        <family val="2"/>
      </rPr>
      <t xml:space="preserve">If </t>
    </r>
    <r>
      <rPr>
        <b/>
        <u/>
        <sz val="12"/>
        <color rgb="FFFF0000"/>
        <rFont val="Calibri"/>
        <family val="2"/>
      </rPr>
      <t>yes</t>
    </r>
    <r>
      <rPr>
        <sz val="12"/>
        <color theme="1"/>
        <rFont val="Calibri"/>
        <family val="2"/>
      </rPr>
      <t xml:space="preserve"> </t>
    </r>
    <r>
      <rPr>
        <b/>
        <sz val="12"/>
        <color theme="1"/>
        <rFont val="Calibri"/>
        <family val="2"/>
      </rPr>
      <t>to question 1, please answer question 1.1-1.7</t>
    </r>
  </si>
  <si>
    <t>Bi-monthly</t>
  </si>
  <si>
    <t>Please list the Members and their official positions</t>
  </si>
  <si>
    <t>1.	Ministry of Home Affairs (MOHA);
2.	Ministry of Public Security (MOPS);
3.	Ministry of Justice (MOJ);
4.	Ministry of Public Health (MOP);
5.	Ministry of Education and Sports (MOEP);
6.	Ministry of Labour and Social Welfare XMOLSW);
7.	Ministry of Foreign Affairs (MOFA);
8.	Ministry of Planning and Investment (Lao statistics Bureau (LSB))</t>
  </si>
  <si>
    <t>Quarterly</t>
  </si>
  <si>
    <t>Date of establishment?</t>
  </si>
  <si>
    <t>19/08/2015</t>
  </si>
  <si>
    <t>Bi- Annually</t>
  </si>
  <si>
    <t>To what Institution/person does the mechanism report?</t>
  </si>
  <si>
    <t>MOHA and LSB</t>
  </si>
  <si>
    <t>Other (please specify)</t>
  </si>
  <si>
    <t>How frequently do members meet? (Please Select)</t>
  </si>
  <si>
    <t>Annually</t>
  </si>
  <si>
    <t>What was the date of the last meeting?</t>
  </si>
  <si>
    <t>21-23/01/2024</t>
  </si>
  <si>
    <t>Is the National CRVS Focal Point a member?</t>
  </si>
  <si>
    <t>Has the coordination mechanism established any working groups or taskforces?</t>
  </si>
  <si>
    <t>Additional comments:</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</si>
  <si>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</si>
  <si>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</si>
  <si>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</si>
  <si>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rPr>
        <b/>
        <sz val="12"/>
        <color theme="1"/>
        <rFont val="Calibri"/>
        <family val="2"/>
      </rPr>
      <t xml:space="preserve">Has your country conducted a standards-based comprehensive assessment of CRVS*? If yes, please briefly describe the methods used.
</t>
    </r>
    <r>
      <rPr>
        <b/>
        <sz val="10"/>
        <color theme="1"/>
        <rFont val="Calibri"/>
        <family val="2"/>
      </rPr>
      <t>*Please refer to the "Definitions" tab for more information.</t>
    </r>
  </si>
  <si>
    <r>
      <rPr>
        <b/>
        <sz val="12"/>
        <color theme="1"/>
        <rFont val="Calibri"/>
        <family val="2"/>
      </rPr>
      <t xml:space="preserve">If </t>
    </r>
    <r>
      <rPr>
        <b/>
        <u/>
        <sz val="12"/>
        <color rgb="FFFF0000"/>
        <rFont val="Calibri"/>
        <family val="2"/>
      </rPr>
      <t>yes</t>
    </r>
    <r>
      <rPr>
        <sz val="12"/>
        <color theme="1"/>
        <rFont val="Calibri"/>
        <family val="2"/>
      </rPr>
      <t xml:space="preserve"> </t>
    </r>
    <r>
      <rPr>
        <b/>
        <sz val="12"/>
        <color theme="1"/>
        <rFont val="Calibri"/>
        <family val="2"/>
      </rPr>
      <t xml:space="preserve">to question 2, please answer question 2.1-2.6 and attach a copy of the assessment.
If </t>
    </r>
    <r>
      <rPr>
        <b/>
        <u/>
        <sz val="12"/>
        <color rgb="FFFF0000"/>
        <rFont val="Calibri"/>
        <family val="2"/>
      </rPr>
      <t>no</t>
    </r>
    <r>
      <rPr>
        <b/>
        <sz val="12"/>
        <color theme="1"/>
        <rFont val="Calibri"/>
        <family val="2"/>
      </rPr>
      <t xml:space="preserve"> to question 2, please answer question 2.7</t>
    </r>
  </si>
  <si>
    <t>Was the assessment (co)produced by a government agency/ministry?</t>
  </si>
  <si>
    <t>Was the national CRVS coordination mechanism involved?</t>
  </si>
  <si>
    <r>
      <rPr>
        <sz val="12"/>
        <color theme="1"/>
        <rFont val="Calibri"/>
        <family val="2"/>
      </rPr>
      <t xml:space="preserve">Is the report published? </t>
    </r>
    <r>
      <rPr>
        <i/>
        <sz val="12"/>
        <color theme="1"/>
        <rFont val="Calibri"/>
        <family val="2"/>
      </rPr>
      <t>[If yes, please add link]</t>
    </r>
  </si>
  <si>
    <r>
      <rPr>
        <sz val="12"/>
        <color theme="1"/>
        <rFont val="Calibri"/>
        <family val="2"/>
      </rPr>
      <t xml:space="preserve">Was support provided by development partners? </t>
    </r>
    <r>
      <rPr>
        <i/>
        <sz val="12"/>
        <color theme="1"/>
        <rFont val="Calibri"/>
        <family val="2"/>
      </rPr>
      <t>[If yes, please specify]</t>
    </r>
  </si>
  <si>
    <t>Date of the assessment</t>
  </si>
  <si>
    <t>Stakeholders involved in conducting the assessment</t>
  </si>
  <si>
    <r>
      <rPr>
        <sz val="12"/>
        <color theme="1"/>
        <rFont val="Calibri"/>
        <family val="2"/>
      </rPr>
      <t xml:space="preserve">Are there plans to conduct a standards-based comprehensive assessment in the future?
</t>
    </r>
    <r>
      <rPr>
        <i/>
        <sz val="12"/>
        <color theme="1"/>
        <rFont val="Calibri"/>
        <family val="2"/>
      </rPr>
      <t xml:space="preserve">       [If yes, please provide an expected timeframe]</t>
    </r>
  </si>
  <si>
    <t>2026</t>
  </si>
  <si>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</si>
  <si>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</si>
  <si>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rPr>
        <b/>
        <sz val="12"/>
        <color theme="1"/>
        <rFont val="Calibri"/>
        <family val="2"/>
      </rPr>
      <t xml:space="preserve">Has your country developed a multisectoral, national CRVS strategy*? 
</t>
    </r>
    <r>
      <rPr>
        <b/>
        <sz val="10"/>
        <color theme="1"/>
        <rFont val="Calibri"/>
        <family val="2"/>
      </rPr>
      <t>*Please refer to the "Definitions" tab for more information.</t>
    </r>
  </si>
  <si>
    <t>2016-2025</t>
  </si>
  <si>
    <r>
      <rPr>
        <b/>
        <sz val="12"/>
        <color theme="1"/>
        <rFont val="Calibri"/>
        <family val="2"/>
      </rPr>
      <t xml:space="preserve">If </t>
    </r>
    <r>
      <rPr>
        <b/>
        <u/>
        <sz val="12"/>
        <color rgb="FFFF0000"/>
        <rFont val="Calibri"/>
        <family val="2"/>
      </rPr>
      <t>yes</t>
    </r>
    <r>
      <rPr>
        <b/>
        <sz val="12"/>
        <color theme="1"/>
        <rFont val="Calibri"/>
        <family val="2"/>
      </rPr>
      <t xml:space="preserve"> to question 3, please answer question 3.1-3.5 and attach a copy of the strategy.
If </t>
    </r>
    <r>
      <rPr>
        <b/>
        <u/>
        <sz val="12"/>
        <color rgb="FFFF0000"/>
        <rFont val="Calibri"/>
        <family val="2"/>
      </rPr>
      <t>no</t>
    </r>
    <r>
      <rPr>
        <b/>
        <sz val="12"/>
        <color theme="1"/>
        <rFont val="Calibri"/>
        <family val="2"/>
      </rPr>
      <t xml:space="preserve"> to question 3, please answer question 3.6</t>
    </r>
  </si>
  <si>
    <r>
      <rPr>
        <sz val="12"/>
        <color theme="1"/>
        <rFont val="Calibri"/>
        <family val="2"/>
      </rPr>
      <t xml:space="preserve">Was the strategy endorsed by the government?
</t>
    </r>
    <r>
      <rPr>
        <i/>
        <sz val="12"/>
        <color theme="1"/>
        <rFont val="Calibri"/>
        <family val="2"/>
      </rPr>
      <t xml:space="preserve">       [If yes, please list which agency/ministry]</t>
    </r>
  </si>
  <si>
    <r>
      <rPr>
        <sz val="10"/>
        <color theme="1"/>
        <rFont val="Calibri"/>
        <family val="2"/>
      </rPr>
      <t>1.	Ministry of Home Affairs (MOHA);
2.	Ministry of Public Security (MOPS);
3.	Ministry of Justice (MOJ);
4.	Ministry of Public Health (MOP);
5.	Ministry of Education and Sports (MOEP);
6.	Ministry of Labour and Social Welfare XMOLSW);
7.	Ministry of Foreign Affairs (MOFA);</t>
    </r>
    <r>
      <rPr>
        <sz val="12"/>
        <color theme="1"/>
        <rFont val="Calibri"/>
        <family val="2"/>
      </rPr>
      <t xml:space="preserve">
</t>
    </r>
    <r>
      <rPr>
        <sz val="10"/>
        <color theme="1"/>
        <rFont val="Calibri"/>
        <family val="2"/>
      </rPr>
      <t>8.	Ministry of Planning and Investment (Lao statistics Bureau (LSB))</t>
    </r>
  </si>
  <si>
    <t>Can the strategy be shared on ESCAP's CRVS website?</t>
  </si>
  <si>
    <r>
      <rPr>
        <sz val="12"/>
        <color theme="1"/>
        <rFont val="Calibri"/>
        <family val="2"/>
      </rPr>
      <t>What is the strategy's timeframe?</t>
    </r>
    <r>
      <rPr>
        <i/>
        <sz val="12"/>
        <color theme="1"/>
        <rFont val="Calibri"/>
        <family val="2"/>
      </rPr>
      <t xml:space="preserve"> [e.g., 2015-2024]</t>
    </r>
  </si>
  <si>
    <t>Who or what organization is responsible for coordinating and overseeing the implementation of the strategy?</t>
  </si>
  <si>
    <t>MOHA</t>
  </si>
  <si>
    <t>Has cost estimation been conducted for the implementation of the multisectoral national CRVS strategy?</t>
  </si>
  <si>
    <r>
      <rPr>
        <sz val="12"/>
        <color theme="1"/>
        <rFont val="Calibri"/>
        <family val="2"/>
      </rPr>
      <t xml:space="preserve">Do you plan to develop a comprehensive multisectoral national CRVS strategy in the future? 
</t>
    </r>
    <r>
      <rPr>
        <i/>
        <sz val="12"/>
        <color theme="1"/>
        <rFont val="Calibri"/>
        <family val="2"/>
      </rPr>
      <t>[If yes, please provide an expected timeframe]</t>
    </r>
  </si>
  <si>
    <t>2026-2035</t>
  </si>
  <si>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</si>
  <si>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</si>
  <si>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Has your country developed a plan for monitoring and reporting on the Regional Action Framework targets?</t>
  </si>
  <si>
    <t>attached file</t>
  </si>
  <si>
    <r>
      <rPr>
        <b/>
        <sz val="12"/>
        <color theme="1"/>
        <rFont val="Calibri"/>
        <family val="2"/>
      </rPr>
      <t xml:space="preserve">If </t>
    </r>
    <r>
      <rPr>
        <b/>
        <u/>
        <sz val="12"/>
        <color rgb="FFC00000"/>
        <rFont val="Calibri"/>
        <family val="2"/>
      </rPr>
      <t>no</t>
    </r>
    <r>
      <rPr>
        <b/>
        <sz val="12"/>
        <color theme="1"/>
        <rFont val="Calibri"/>
        <family val="2"/>
      </rPr>
      <t xml:space="preserve"> to question 4, please answer question 4.1</t>
    </r>
  </si>
  <si>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</si>
  <si>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</si>
  <si>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</si>
  <si>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</si>
  <si>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 xml:space="preserve">Has your country completed an inequality assessment related to CRVS? </t>
  </si>
  <si>
    <r>
      <rPr>
        <b/>
        <sz val="12"/>
        <color theme="1"/>
        <rFont val="Calibri"/>
        <family val="2"/>
      </rPr>
      <t xml:space="preserve">If </t>
    </r>
    <r>
      <rPr>
        <b/>
        <u/>
        <sz val="12"/>
        <color rgb="FFFF0000"/>
        <rFont val="Calibri"/>
        <family val="2"/>
      </rPr>
      <t>yes</t>
    </r>
    <r>
      <rPr>
        <b/>
        <sz val="12"/>
        <color theme="1"/>
        <rFont val="Calibri"/>
        <family val="2"/>
      </rPr>
      <t xml:space="preserve"> to question 5, please answer question 5.1-5.7 and attach a copy of the inequality assessment report.
If </t>
    </r>
    <r>
      <rPr>
        <b/>
        <u/>
        <sz val="12"/>
        <color rgb="FFFF0000"/>
        <rFont val="Calibri"/>
        <family val="2"/>
      </rPr>
      <t>no</t>
    </r>
    <r>
      <rPr>
        <b/>
        <sz val="12"/>
        <color theme="1"/>
        <rFont val="Calibri"/>
        <family val="2"/>
      </rPr>
      <t xml:space="preserve"> to question 5, please answer question 5.8-5.9</t>
    </r>
  </si>
  <si>
    <t>Was the national coordination mechanism involved?</t>
  </si>
  <si>
    <t>Which methodology was used to conduct the assessment? Please provide a brief summary for each of the methodologies selected.</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</si>
  <si>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</si>
  <si>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</si>
  <si>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</si>
  <si>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</si>
  <si>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</si>
  <si>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</si>
  <si>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</si>
  <si>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</si>
  <si>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</si>
  <si>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</si>
  <si>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b) Groups currently least likely to be registered</t>
  </si>
  <si>
    <t>People who live in remote areas, individuals experiencing poverty (low income deciles), those with less education, people without health insurance, those with large families, and children older than one year</t>
  </si>
  <si>
    <t>c) Steps taken/interventions used to address challenges</t>
  </si>
  <si>
    <t>Have findings from inequality assessment been used in policymaking to increase coverage and completeness of vital event registration?</t>
  </si>
  <si>
    <t>Implement the e-CRVS system with a Unique ID for all provinces.
Establish mobile registration units to provide services to people in remote areas and conduct outreach.
Update the National Statistical System Strategy.
Update the Civil Registration and Vital Statistics Strategy.</t>
  </si>
  <si>
    <t>If yes, please provide a brief summary and link(s) to the document(s).</t>
  </si>
  <si>
    <t>Can the assessment and any additional study be shared on ESCAP's CRVS website?</t>
  </si>
  <si>
    <t>Are there plans to conduct an inequality assessment in the future? [If yes, please provide an expected timeframe]</t>
  </si>
  <si>
    <t xml:space="preserve">Are you aware of other studies or reports looking into the reasons behind under-coverage and incomplete registration in your country? </t>
  </si>
  <si>
    <t>If yes, please provide a brief summary and link(s) to the document(s) as applicable.</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</si>
  <si>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</si>
  <si>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</si>
  <si>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</si>
  <si>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</si>
  <si>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</si>
  <si>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</si>
  <si>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</si>
  <si>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A.2.</t>
  </si>
  <si>
    <t>Is there a sectoral or government-wide budget for the implementation of the national CRVS strategy? If yes, please provide more information and a link in the comments.</t>
  </si>
  <si>
    <t>it's government budget loan from World Bank https://www.worldbank.org/en/news/loans-credits/2020/03/30/lao-pdr-civil-registration-and-vital-statistics-project</t>
  </si>
  <si>
    <t>A.3.</t>
  </si>
  <si>
    <t>Is civil registration considered an essential service, including during a crisis? Please provide more details and link(s) to relevant information/document(s).</t>
  </si>
  <si>
    <t>currently the data in eCRVS system is not yet universal coverage</t>
  </si>
  <si>
    <t>Additional activity(ies) to strenghten political commitment you wish to report:</t>
  </si>
  <si>
    <t>B. Public engagement, participation and generating demand</t>
  </si>
  <si>
    <t>B.1.</t>
  </si>
  <si>
    <t>Is gender inclusivity in CRVS explicitly mentioned in your national CRVS strategy? If so, please provide a brief summary and link(s) to relevant document(s).</t>
  </si>
  <si>
    <t>B.2.</t>
  </si>
  <si>
    <t>Have you established incentives (financial, non-financial, or both) to increase registration rates of vital events? If yes, please summarize these and when they were introduced.</t>
  </si>
  <si>
    <t xml:space="preserve">Children under 18 yrs old  is free of charge for birth registration and death registration is free of charge. During mass birth and death registration campaign under CRVS project (2020-2026) is free of charge for all Lao citizens. </t>
  </si>
  <si>
    <t>B.3.</t>
  </si>
  <si>
    <t>Since 2015, have you reviewed incentives and/or penalties to increase registration rates of vital events, including for hard-to-reach populations and people in vulnerable situations? If yes, please summarize what you have done in the comments.</t>
  </si>
  <si>
    <t xml:space="preserve">Children under 18 yrs old  is free of charge for birth registration and death registration is free of charge. During mass birth and death registration campaign under CRVS project (2020-2026) is free of charge for all Lao citizens. There is no established incentive and/or penalties scheme for civil regisration.  </t>
  </si>
  <si>
    <t>B.4.</t>
  </si>
  <si>
    <t>Have incentives and/or penalties been implemented during a crisis? If yes, please provide more information and a link in the comments.</t>
  </si>
  <si>
    <t>B.5.</t>
  </si>
  <si>
    <t>Are any health sector staff including community health workers supporting individuals in the registering of vital events? If yes, please provide more information.</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</si>
  <si>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</si>
  <si>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</si>
  <si>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B.7.</t>
  </si>
  <si>
    <t>Have you undertaken national or subnational campaigns to encourage registration of vital events? If yes, please add a link and summarize the campaigns in the comments (including who were the target groups).</t>
  </si>
  <si>
    <t>Additional activity(ies) to foster public engagement, participation and generating demand you wish to report:</t>
  </si>
  <si>
    <t>C. Coordination</t>
  </si>
  <si>
    <t>C.1.</t>
  </si>
  <si>
    <r>
      <rPr>
        <sz val="12"/>
        <color theme="1"/>
        <rFont val="Calibri"/>
        <family val="2"/>
      </rPr>
      <t xml:space="preserve">Is CRVS included in your Voluntary National Review (VNR)*? If yes, please provide more information and a link in the comments.
</t>
    </r>
    <r>
      <rPr>
        <sz val="10"/>
        <color theme="1"/>
        <rFont val="Calibri"/>
        <family val="2"/>
      </rPr>
      <t>*Please refer to the "Definitions" tab for more information.</t>
    </r>
  </si>
  <si>
    <t>C.2.</t>
  </si>
  <si>
    <t>Is civil registration data shared with the National Statistics Office (NSO) or equivalent in your country? If yes, please provide a brief summary and link(s) to relevant document(s).</t>
  </si>
  <si>
    <t xml:space="preserve"> In the past, data sharing was only annual paper base civil registratioin report, it's not electronic yet. </t>
  </si>
  <si>
    <t>C.3.</t>
  </si>
  <si>
    <t>Is there a procedure/protocol in place to share civil registration data with other government entities? If yes, please provide a brief summary and link(s) to relevant document(s).</t>
  </si>
  <si>
    <t xml:space="preserve"> MOHA  will share annual civil registration report with LSB, for other relavant ministries based on their proposal. </t>
  </si>
  <si>
    <t>C.4.</t>
  </si>
  <si>
    <t>Is the civil registration database linked to other administrative databases such as those from the health ministry, national identification authority, passport authority, or NSO? If yes, please provide a brief summary and link(s) to relevant document(s).</t>
  </si>
  <si>
    <t>in the precess of intregation and link between CR database to other administrative databases</t>
  </si>
  <si>
    <t>C.5.</t>
  </si>
  <si>
    <t>Do you include representatives of civil society organizations and local communities in national CRVS coordination mechanism? If yes, please provide more information and a link in the comments.</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</si>
  <si>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</si>
  <si>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</si>
  <si>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</si>
  <si>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</si>
  <si>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amended law on Civil Registration in 2018</t>
  </si>
  <si>
    <t>D.2.</t>
  </si>
  <si>
    <t>Have you made changes to your legal framework for civil registration and vital statistics since 2015? If yes, please add a link and more information in the comments.</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</si>
  <si>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</si>
  <si>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</si>
  <si>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in the process to develop an identy management system</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</si>
  <si>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</si>
  <si>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</si>
  <si>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 xml:space="preserve"> in currently eCRVS system, the unique identification number (12 digit) is automically issued in the certificate.</t>
  </si>
  <si>
    <t>D.5.</t>
  </si>
  <si>
    <t>Is timely registration of births free of charge?</t>
  </si>
  <si>
    <t>D.6.</t>
  </si>
  <si>
    <t>Is timely registration of deaths free of charge?</t>
  </si>
  <si>
    <t>D.7.</t>
  </si>
  <si>
    <t>Is there a fee or other penalty for late or delayed registration of births? Please provide a brief explanation and link(s) to relevant document(s).</t>
  </si>
  <si>
    <t>D.8.</t>
  </si>
  <si>
    <t>Is there a fee or other penalty for late or delayed registration of deaths? Please provide a brief explanation and link(s) to relevant document(s).</t>
  </si>
  <si>
    <t>D.9.</t>
  </si>
  <si>
    <t xml:space="preserve">Are birth certificates free for timely registrations? </t>
  </si>
  <si>
    <t>D.10.</t>
  </si>
  <si>
    <t xml:space="preserve">Are death certificates free for timely registrations? </t>
  </si>
  <si>
    <t>D.11.</t>
  </si>
  <si>
    <t>What documents are required for registering vital events?</t>
  </si>
  <si>
    <t>D.12.</t>
  </si>
  <si>
    <r>
      <rPr>
        <sz val="12"/>
        <color theme="1"/>
        <rFont val="Calibri"/>
        <family val="2"/>
      </rPr>
      <t xml:space="preserve">Does your country civil registration system allow for the registration of vital events for non-citizens*?
</t>
    </r>
    <r>
      <rPr>
        <sz val="10"/>
        <color theme="1"/>
        <rFont val="Calibri"/>
        <family val="2"/>
      </rPr>
      <t>*Please refer to the "Definitions" tab for more information.</t>
    </r>
  </si>
  <si>
    <r>
      <rPr>
        <b/>
        <sz val="12"/>
        <color theme="1"/>
        <rFont val="Calibri"/>
        <family val="2"/>
      </rPr>
      <t xml:space="preserve">If </t>
    </r>
    <r>
      <rPr>
        <b/>
        <u/>
        <sz val="12"/>
        <color rgb="FFFF0000"/>
        <rFont val="Calibri"/>
        <family val="2"/>
      </rPr>
      <t>yes</t>
    </r>
    <r>
      <rPr>
        <b/>
        <sz val="12"/>
        <color theme="1"/>
        <rFont val="Calibri"/>
        <family val="2"/>
      </rPr>
      <t xml:space="preserve"> to question D.12., please answer question D.12.1.
If </t>
    </r>
    <r>
      <rPr>
        <b/>
        <u/>
        <sz val="12"/>
        <color rgb="FFFF0000"/>
        <rFont val="Calibri"/>
        <family val="2"/>
      </rPr>
      <t>no</t>
    </r>
    <r>
      <rPr>
        <b/>
        <sz val="12"/>
        <color theme="1"/>
        <rFont val="Calibri"/>
        <family val="2"/>
      </rPr>
      <t>, please move to question E.1.</t>
    </r>
  </si>
  <si>
    <t>D.12.1.</t>
  </si>
  <si>
    <t>Are there any differences in the registration and certification processes of non-citizens compared to citizens? If yes, please provide more information and link(s) to relevant document(s) in the comments.</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</si>
  <si>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</si>
  <si>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</si>
  <si>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</si>
  <si>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</si>
  <si>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E.2.</t>
  </si>
  <si>
    <t>E.3.</t>
  </si>
  <si>
    <t>Have you reviewed CRVS business processes in your country?</t>
  </si>
  <si>
    <r>
      <rPr>
        <b/>
        <sz val="12"/>
        <color theme="1"/>
        <rFont val="Calibri"/>
        <family val="2"/>
      </rPr>
      <t xml:space="preserve">If </t>
    </r>
    <r>
      <rPr>
        <b/>
        <u/>
        <sz val="12"/>
        <color rgb="FFFF0000"/>
        <rFont val="Calibri"/>
        <family val="2"/>
      </rPr>
      <t>yes</t>
    </r>
    <r>
      <rPr>
        <b/>
        <sz val="12"/>
        <color theme="1"/>
        <rFont val="Calibri"/>
        <family val="2"/>
      </rPr>
      <t xml:space="preserve"> to question E.3., please answer question E.3.1.-E.3.3.
If </t>
    </r>
    <r>
      <rPr>
        <b/>
        <u/>
        <sz val="12"/>
        <color rgb="FFFF0000"/>
        <rFont val="Calibri"/>
        <family val="2"/>
      </rPr>
      <t>no</t>
    </r>
    <r>
      <rPr>
        <b/>
        <sz val="12"/>
        <color theme="1"/>
        <rFont val="Calibri"/>
        <family val="2"/>
      </rPr>
      <t>, please move to question F.1.</t>
    </r>
  </si>
  <si>
    <t>E.3.1.</t>
  </si>
  <si>
    <t>When was the most recent review of your CRVS business processes?</t>
  </si>
  <si>
    <t>2024</t>
  </si>
  <si>
    <t>E.3.2.</t>
  </si>
  <si>
    <t>What methodology do you use to review CRVS business processes in your country? Please provide more details and link(s) to relevant information/document(s).</t>
  </si>
  <si>
    <t>BPI</t>
  </si>
  <si>
    <t>E.3.3.</t>
  </si>
  <si>
    <t>Have findings from the CRVS business processes reviews been used to inform improvement to CRVS systems? If yes, please provide a brief summary and link(s) to relevant document(s).</t>
  </si>
  <si>
    <t>Not complete yet</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</si>
  <si>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</si>
  <si>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</si>
  <si>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</si>
  <si>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</si>
  <si>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F.2.</t>
  </si>
  <si>
    <t>Since 2015, have you reviewed and/or adapted registration forms? If yes, please explain in the comments.</t>
  </si>
  <si>
    <t>F.3.</t>
  </si>
  <si>
    <t>Have you employed mobile registration to increase access to registration services? If yes, please provide more details and link(s) to relevant information/document(s).</t>
  </si>
  <si>
    <t>it's including in the plan of eCRVS system development</t>
  </si>
  <si>
    <t>F.4.</t>
  </si>
  <si>
    <t>Do you have an online platform or mobile phone application for registration of vital events? Please provide more details and link(s) to relevant information/document(s).</t>
  </si>
  <si>
    <t>on progress</t>
  </si>
  <si>
    <t>F.5.</t>
  </si>
  <si>
    <t>Do you have a data protection plan covering the collection, handling, sharing and storing of personal data for your database?</t>
  </si>
  <si>
    <t>F.6.</t>
  </si>
  <si>
    <t>Do you store civil registration data at multiple or offsite locations?</t>
  </si>
  <si>
    <t>F.7.</t>
  </si>
  <si>
    <t>Do you have a cybersecurity plan to protect personal data from breaches and cyberattacks?</t>
  </si>
  <si>
    <t>F.8.</t>
  </si>
  <si>
    <t>Do you have a business continuity plan for civil registration services? Please provide more details and link(s) to relevant information/document(s).</t>
  </si>
  <si>
    <t>F.9.</t>
  </si>
  <si>
    <t>Have you conducted studies to identify potential CRVS gender gaps and their causes?</t>
  </si>
  <si>
    <t>F.10.</t>
  </si>
  <si>
    <t>Have any other measures been implemented to address gender gaps in CRVS in your country? If yes, please briefly summarize the measure(s) and provide a link to relevant documents if any.</t>
  </si>
  <si>
    <t>F.11.</t>
  </si>
  <si>
    <t>Have you implemented other special measures to register unregistered populations (such as hard-to-reach populations and people in vulnerable situations)? If yes, please give more details about these measures in the comments.</t>
  </si>
  <si>
    <t>mobile team to reach hard-to-reach</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</si>
  <si>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</si>
  <si>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</si>
  <si>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</si>
  <si>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</si>
  <si>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G.2.</t>
  </si>
  <si>
    <t>Have you promoted the use of vital statistics to inform and improve policies and programmes? If yes, please add more information in the comments.</t>
  </si>
  <si>
    <t>Additional activity(ies) to improve the production, dissemination and use of vital statistics you wish to report:</t>
  </si>
  <si>
    <t>No proper MCCOD reportiogn system in place</t>
  </si>
  <si>
    <t>ICD-10 coding was introduce to the country only n 2024</t>
  </si>
  <si>
    <t>No, nationally representative birth statistics cannot be derived solely from registration records at this time, since the e-CRVS system is being developed and is progressing in civil registration. However, the data from eCRVS in this period is insufficient to produce vital statistics report.    To obtain nationally representative statistics, we currently rely on data from sample surveys like the LSIS and population census data.  However, birth registration data is more realiable than death, even if not universal yet, provides valuable information on mother's age, child's sex, and place of birth.</t>
  </si>
  <si>
    <t>No, nationally representative death statistics cannot be derived solely from registration records at this time, since the e-CRVS system is being developed and is progressing in civil registration. However, the data from eCRVS in this period is insufficient to produce vital statistics report.    To obtain nationally representative statistics, we currently rely on data from sample surveys like the LSIS and population census data.</t>
  </si>
  <si>
    <t>Yes' - Verify the information below and add if necessary
'No' - Fill the section below</t>
  </si>
  <si>
    <t>Birth and death registration data from the pilot provinces (3 provinces in 2018-2019) are not accessible in raw form. Therefore, data for estimating the completeness of birth and death registration is obtained from household surveys or the Lao Social Indicator Survey (LSIS). While the Civil Registration and Vital Statistics (CRVS) system is being development, the main population data sources supporting governance and policymakers are derived from the census and surveys. There is also a need for more understanding of the reasons behind the low registration rates among specific subgroups. A case study should explore why people decide not to report vital incidents. More skilled staff members need appropriate professional skills in registration, data analysis, and ICT at the local level.</t>
  </si>
  <si>
    <t>The dataset containing essential information on key vital events should be made available to enable further analyses and use for policy-making, as well as for monitoring the progress of achieving the Sustainable Development Goals (SDGs). The Citizen Management Inter-ministerial Coordinating Committee should intensify its efforts to establish and secure a sustainable data-sharing system and culture. Integrate a Personal Identification Number (PIN) for everyone and link personal identities across databases. The government is encouraged to continue implementing the inequality assessment for the Civil Registration and Vital Statistics (CRVS) system in Lao PDR and ensure the sustainability of the initiative until the targeted coverage of civil registration is achieved.</t>
  </si>
  <si>
    <t>The SBCC material (posters, brochures, short Video clip) was broadcasting on National, provincial TV, Radio and villages loud speaker. The mass birth registration was launched in January 2024 until now, the SBCC campaign played the key role to promote and encourage all Lao citizens (children, adults) who have not register yet to come to the centers for free of charge registration.   https://www.facebook.com/crvsproject, https://www.youtube.com/results?search_query=crvs+project</t>
  </si>
  <si>
    <t xml:space="preserve">The correct clarification is based on the law on civil registration amended in 2018. Lao PDR currently allows for the registration of vital events for non-citizens but does not automatically grant Lao citizenship. Moreover, in the e-CRVS system, when registering through this system, the system will separate the 12-digit personal identification number. If it starts with zero, it means a stateless person; number 1 is a Lao person, number 2 is a foreigner, and number 3 is an alien. </t>
  </si>
  <si>
    <t>For birth and death registration must have a notification form from the Hospital or Village chief with copy of family book or ID card or passport of informant. For other life events must have application form with related documents and copy of family book, ID card or passport and etc.</t>
  </si>
  <si>
    <t xml:space="preserve">The SBCC materials were developed in 3 main languages: Lao, Khmu, and Hmong. The Lao language is the official spoken and written language. For Khmu and Hmong is only in audio. Besides these languages, Sino-Tibet also produces for ethnic groups living in the North. Audio clips were played during the campaign via village speakers and mobile speakers in each center. </t>
  </si>
  <si>
    <r>
      <t xml:space="preserve">Are your registration centers and procedures adapted for persons with disabilities*? If so, please explain.
</t>
    </r>
    <r>
      <rPr>
        <sz val="10"/>
        <color theme="1"/>
        <rFont val="Calibri"/>
        <family val="2"/>
      </rPr>
      <t>*Please refer to "Definitions" tab for more information.</t>
    </r>
  </si>
  <si>
    <t>the SOP was disseminated to civil registrars for all districts level nationwide</t>
  </si>
  <si>
    <t>We reviewed and revised the paper forms to adapte in new forms for using in eCRVS system</t>
  </si>
  <si>
    <t>The CRVS strategy defines the roles, rights, and duties of the related sectors clearly that 
• Produce the annual vital statistics report from the CRVS database; 
• Disseminate and use information in policy setting, planning, and evaluation monitoring;</t>
  </si>
  <si>
    <t xml:space="preserve">2017: LSIS 2 it is not include family book
If include family book is 73%
2023: LSIS 3 it is not include family book
If include family book is 65%
</t>
  </si>
  <si>
    <t>In Lao PDR, we use the standard WHO international form of medical certificate of cause of death. However, training to use that form and ICD-10 was completed in December 2024 only. We will be using these starting from 2025. Thefore, the answer for 2024 is "No"</t>
  </si>
  <si>
    <t>https://docs.google.com/document/d/1OjOPiwcktdtne1ZRHYCXrR7SwVmxBi3H/edit</t>
  </si>
  <si>
    <t>https://getinthepicture.org/sites/default/files/resources/LAOS%20INEQUALITY%20ASSESSMENT%20REPORT%20FINALepub%20no%20cover%20image.pdf</t>
  </si>
  <si>
    <t>https://g-drive.gov.la/index.php/s/SBPAZmxFaBAZkjo?dir=undefined&amp;path=%2F%E0%BA%8D%E0%BA%B8%E0%BA%94%E0%BA%97%E0%BA%B0%E0%BA%AA%E0%BA%B2%E0%BA%94%E0%BA%A7%E0%BA%BD%E0%BA%81%E0%BA%87%E0%BA%B2%E0%BA%99%E0%BA%88%E0%BA%BB%E0%BA%94%E0%BA%97%E0%BA%B0%E0%BA%9A%E0%BA%BD%E0%BA%99%20%E0%BB%81%E0%BA%A5%E0%BA%B0%20%E0%BA%AA%E0%BA%B0%E0%BA%96%E0%BA%B4%E0%BA%95%E0%BA%B4%E0%BA%9E%E0%BA%BB%E0%BA%99%E0%BA%A5%E0%BA%B0%E0%BB%80%E0%BA%A1%E0%BA%B7%E0%BA%AD%E0%BA%87&amp;openfile=15905956</t>
  </si>
  <si>
    <t>https://laopdr.un.org/sites/default/files/2019-08/2016_8th%20NSEDP_2016-2020_English.pdf
Please see the page 73 paragraph 4 for this message: There is successful implementation of the Law on Family Registration and Law on Families by issuing the implementation agreement on registration of births, deaths, marriage and divorces to manage the population more systematically.</t>
  </si>
  <si>
    <t>The 2016-2025 CRVS strategy is include all gender and equal rights to registration (gender euality)              https://g-drive.gov.la/index.php/s/SBPAZmxFaBAZkjo?dir=undefined&amp;path=%2F%E0%BA%8D%E0%BA%B8%E0%BA%94%E0%BA%97%E0%BA%B0%E0%BA%AA%E0%BA%B2%E0%BA%94%E0%BA%A7%E0%BA%BD%E0%BA%81%E0%BA%87%E0%BA%B2%E0%BA%99%E0%BA%88%E0%BA%BB%E0%BA%94%E0%BA%97%E0%BA%B0%E0%BA%9A%E0%BA%BD%E0%BA%99%20%E0%BB%81%E0%BA%A5%E0%BA%B0%20%E0%BA%AA%E0%BA%B0%E0%BA%96%E0%BA%B4%E0%BA%95%E0%BA%B4%E0%BA%9E%E0%BA%BB%E0%BA%99%E0%BA%A5%E0%BA%B0%E0%BB%80%E0%BA%A1%E0%BA%B7%E0%BA%AD%E0%BA%87&amp;openfile=15905956 (please copy all and paste this link in google)</t>
  </si>
  <si>
    <t>1. Methods for estimating birth registration completeness
+ Data source: two most recent Lao Social Indicators Surveys, LSIS I and LSIS II
+ Variables: 
-Number of children whose births were registered: Self reported data from the Questionnaire for Children under 5. In the analysis, children whose mothers or caretakers have reported to own a birth certificate, regardless of whether the documentation is physically presented, are considered as having birth registration. 
- In both surveys, approximately half of children who reported to be registered have presented their birth certificate to the interviewer. 
- Total number of children in the corresponding age/year
+ Analysis:
- Two indicators: (1) the completeness among children under the age of five and (2) the completeness of birth registration within one year of birth.
- All analyses are weighted by sample weights to yield nationally representative estimates. 
- 95% confidence interval also calculated. 
2. Methods for estimating death registration completeness
+ Data sources: Civil registration and LSISII
+ Variables:
- Annual registered deaths from 2015 to 2020 are from MOHA. We assumed that the occurrence of a death and the registration take place within the same year. 
- Infant and child mortality are derived from Historical data of births in the LSISII’s Women’s Questionnaire. Infant mortality (1q0) is defined as the probability of dying between 0-1 years old. Child mortality (4q1) is defined as the probability of dying between 1-4 years old. 
+ Analysis
- Derive infant and child mortality
- Identify the most suitable model life tables (MLTs) to get the age mortality pattern 
- Apply the selected MLTs to the UNWPP estimates of Lao population
- Calculate the expected total number of deaths for 2016-2020</t>
  </si>
  <si>
    <r>
      <t xml:space="preserve">Administrative reporting of Home Affairs Sector. To respond to this question, the MOHA utilized data sources that were collected through paper-based records and entries into Excel spreadsheets. As the primary data collection method relied on paper and an electronic database system was not yet implemented, it presented challenges in accurately and timely combining and disaggregating detailed death statistics. Consequently, the reported numbers for this question encompass the entire population (Line 2 + Line 3 + Line 4) as the current data source cannot provide specific data for each individual line.
</t>
    </r>
    <r>
      <rPr>
        <b/>
        <sz val="11"/>
        <rFont val="Calibri"/>
        <family val="2"/>
      </rPr>
      <t>The decline in death registration is likely due to a combination of factors. Lack of public awareness among citizens about the importance and benefits of death registration, leading to lower registration rates. Additionally,  in remote areas with geographical barriers and poor infrastructure, can hinder registration efforts.  Furthermore, the COVID-19 pandemic may have had caused disruptions to services and impacted registration processes.</t>
    </r>
  </si>
  <si>
    <r>
      <t xml:space="preserve"> To respond to this question, the MOHA utilized data sources that were collected through paper-based records. As the primary data collection method relied on paper and an electronic database system was not yet implemented, it presented challenges in accurately and timely combining and disaggregating detailed birth statistics. Consequently, the reported numbers for this question encompass the entireregistration record (Line 2 + Line 3 + Line 4) as the current data source cannot provide specific data for each individual line.
MOHA database includes the data from paper based registration provided by District Office of Home Affairs in all provinces.
</t>
    </r>
    <r>
      <rPr>
        <b/>
        <sz val="11"/>
        <rFont val="Calibri"/>
        <family val="2"/>
      </rPr>
      <t>The main reason for the increase in birth registration between 2020 and 2023 was the nationwide launch and implementation of the new e-CRVS project.  The project allocated more of its budget to birth registration at the district level. Since the project began, provincial and district governments have focused more on encouraging villagers, and family members to register births in their areas. Some provinces have performed very well in birth registration during this period. For example, Luang Namtha province achieved a 75% birth registration rate.</t>
    </r>
  </si>
  <si>
    <r>
      <t>Currently, due to the limitations of our paper-based data collection system, we are unable to provide the precise number of births registered within the legally stipulated timeframe (30 days). However,  the upcoming implementation of t</t>
    </r>
    <r>
      <rPr>
        <b/>
        <sz val="11"/>
        <rFont val="Calibri"/>
        <family val="2"/>
      </rPr>
      <t>he e-CRVS system</t>
    </r>
    <r>
      <rPr>
        <sz val="11"/>
        <rFont val="Calibri"/>
        <family val="2"/>
      </rPr>
      <t xml:space="preserve"> will enable MOHA to accurately capture and report this data in future reports.
</t>
    </r>
  </si>
  <si>
    <r>
      <t xml:space="preserve">Currently, due to the limitations of our paper-based data collection system, we are unable to provide the precise number of births in the given year registered by the civil registration system after a legally stipulated time period but within one year of occurence (late civil registration). </t>
    </r>
    <r>
      <rPr>
        <b/>
        <sz val="11"/>
        <rFont val="Calibri"/>
        <family val="2"/>
      </rPr>
      <t>However,  the new e-CRVS system will enable MOHA to accurately capture and report this data in future reports.</t>
    </r>
  </si>
  <si>
    <r>
      <t xml:space="preserve">Currently, due to the limitations of our paper-based data collection system, we are unable to provide the precise total number of births in the given year registered by the civil registration system after one year of occurrence (delay in civil registration). </t>
    </r>
    <r>
      <rPr>
        <b/>
        <sz val="11"/>
        <rFont val="Calibri"/>
        <family val="2"/>
      </rPr>
      <t>However,  the new e-CRVS system will enable MOHA to accurately capture and report this data in future reports.</t>
    </r>
  </si>
  <si>
    <r>
      <t>To respond to this question, we utilized data sources (Primary data) from the Lao Social Indicator</t>
    </r>
    <r>
      <rPr>
        <b/>
        <sz val="11"/>
        <rFont val="Calibri"/>
        <family val="2"/>
      </rPr>
      <t xml:space="preserve"> Survey III</t>
    </r>
    <r>
      <rPr>
        <sz val="11"/>
        <rFont val="Calibri"/>
        <family val="2"/>
      </rPr>
      <t>. This percentage specifically focuses on registrations through the Ministry of Home Affairs (MoHA) system and does not include registrations recorded in family books.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</si>
</sst>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0.0\%"/>
    <numFmt numFmtId="166" formatCode="0.0"/>
  </numFmts>
  <fonts count="59" x14ac:knownFonts="1">
    <font>
      <sz val="11"/>
      <color theme="1"/>
      <name val="Calibri"/>
      <scheme val="minor"/>
    </font>
    <font>
      <sz val="15"/>
      <color rgb="FF305496"/>
      <name val="Calibri"/>
      <family val="2"/>
    </font>
    <font>
      <sz val="15"/>
      <color rgb="FF1F4D78"/>
      <name val="Calibri"/>
      <family val="2"/>
    </font>
    <font>
      <b/>
      <sz val="15"/>
      <color rgb="FF203764"/>
      <name val="Calibri"/>
      <family val="2"/>
    </font>
    <font>
      <b/>
      <u/>
      <sz val="12"/>
      <color rgb="FF0000FF"/>
      <name val="Arial"/>
      <family val="2"/>
    </font>
    <font>
      <b/>
      <sz val="12"/>
      <color theme="1"/>
      <name val="Calibri"/>
      <family val="2"/>
    </font>
    <font>
      <sz val="11"/>
      <name val="Calibri"/>
      <family val="2"/>
    </font>
    <font>
      <sz val="12"/>
      <color theme="1"/>
      <name val="Calibri"/>
      <family val="2"/>
    </font>
    <font>
      <sz val="11"/>
      <color theme="1"/>
      <name val="Calibri"/>
      <family val="2"/>
    </font>
    <font>
      <u/>
      <sz val="11"/>
      <color theme="10"/>
      <name val="Calibri"/>
      <family val="2"/>
    </font>
    <font>
      <b/>
      <sz val="12"/>
      <color rgb="FF3F3F3F"/>
      <name val="Calibri"/>
      <family val="2"/>
    </font>
    <font>
      <sz val="11"/>
      <color rgb="FF3F3F3F"/>
      <name val="Calibri"/>
      <family val="2"/>
    </font>
    <font>
      <sz val="15"/>
      <color rgb="FF2F5496"/>
      <name val="Calibri"/>
      <family val="2"/>
    </font>
    <font>
      <b/>
      <sz val="15"/>
      <color rgb="FF1F3864"/>
      <name val="Calibri"/>
      <family val="2"/>
    </font>
    <font>
      <b/>
      <sz val="16"/>
      <color theme="1"/>
      <name val="Calibri"/>
      <family val="2"/>
    </font>
    <font>
      <b/>
      <sz val="12"/>
      <color rgb="FF1F4D78"/>
      <name val="Calibri"/>
      <family val="2"/>
    </font>
    <font>
      <sz val="14"/>
      <color rgb="FF2F5496"/>
      <name val="Calibri"/>
      <family val="2"/>
    </font>
    <font>
      <sz val="14"/>
      <color theme="1"/>
      <name val="Calibri"/>
      <family val="2"/>
    </font>
    <font>
      <b/>
      <sz val="14"/>
      <color rgb="FF1F3864"/>
      <name val="Calibri"/>
      <family val="2"/>
    </font>
    <font>
      <i/>
      <sz val="15"/>
      <color theme="1"/>
      <name val="Calibri"/>
      <family val="2"/>
    </font>
    <font>
      <b/>
      <i/>
      <sz val="15"/>
      <color theme="1"/>
      <name val="Calibri"/>
      <family val="2"/>
    </font>
    <font>
      <b/>
      <sz val="15"/>
      <color theme="1"/>
      <name val="Calibri"/>
      <family val="2"/>
    </font>
    <font>
      <i/>
      <sz val="11"/>
      <color theme="1"/>
      <name val="Calibri"/>
      <family val="2"/>
    </font>
    <font>
      <b/>
      <sz val="12"/>
      <color rgb="FF595959"/>
      <name val="Calibri"/>
      <family val="2"/>
    </font>
    <font>
      <i/>
      <sz val="11"/>
      <color rgb="FF3F3F3F"/>
      <name val="Calibri"/>
      <family val="2"/>
    </font>
    <font>
      <b/>
      <sz val="11"/>
      <color rgb="FF1F4D78"/>
      <name val="Calibri"/>
      <family val="2"/>
    </font>
    <font>
      <sz val="11"/>
      <color rgb="FF262626"/>
      <name val="Calibri"/>
      <family val="2"/>
    </font>
    <font>
      <i/>
      <sz val="11"/>
      <color rgb="FF262626"/>
      <name val="Calibri"/>
      <family val="2"/>
    </font>
    <font>
      <sz val="11"/>
      <color theme="0"/>
      <name val="Calibri"/>
      <family val="2"/>
    </font>
    <font>
      <sz val="12"/>
      <color rgb="FF2E75B5"/>
      <name val="Calibri"/>
      <family val="2"/>
    </font>
    <font>
      <b/>
      <sz val="11"/>
      <color theme="1"/>
      <name val="Calibri"/>
      <family val="2"/>
    </font>
    <font>
      <b/>
      <sz val="12"/>
      <color rgb="FF1E4E79"/>
      <name val="Calibri"/>
      <family val="2"/>
    </font>
    <font>
      <i/>
      <sz val="12"/>
      <color theme="1"/>
      <name val="Calibri"/>
      <family val="2"/>
    </font>
    <font>
      <b/>
      <i/>
      <sz val="12"/>
      <color theme="1"/>
      <name val="Calibri"/>
      <family val="2"/>
    </font>
    <font>
      <sz val="11"/>
      <color rgb="FFF2F2F2"/>
      <name val="Calibri"/>
      <family val="2"/>
    </font>
    <font>
      <b/>
      <sz val="10"/>
      <color theme="1"/>
      <name val="Calibri"/>
      <family val="2"/>
    </font>
    <font>
      <b/>
      <sz val="12"/>
      <color theme="0"/>
      <name val="Calibri"/>
      <family val="2"/>
    </font>
    <font>
      <b/>
      <sz val="12"/>
      <color rgb="FF2F5496"/>
      <name val="Calibri"/>
      <family val="2"/>
    </font>
    <font>
      <b/>
      <sz val="14"/>
      <color theme="1"/>
      <name val="Calibri"/>
      <family val="2"/>
    </font>
    <font>
      <sz val="12"/>
      <color theme="0"/>
      <name val="Calibri"/>
      <family val="2"/>
    </font>
    <font>
      <b/>
      <i/>
      <u/>
      <sz val="12"/>
      <color theme="1"/>
      <name val="Calibri"/>
      <family val="2"/>
    </font>
    <font>
      <sz val="12"/>
      <color rgb="FFFF0000"/>
      <name val="Calibri"/>
      <family val="2"/>
    </font>
    <font>
      <b/>
      <sz val="12"/>
      <color rgb="FFFF0000"/>
      <name val="Calibri"/>
      <family val="2"/>
    </font>
    <font>
      <b/>
      <i/>
      <sz val="12"/>
      <color rgb="FFFF0000"/>
      <name val="Calibri"/>
      <family val="2"/>
    </font>
    <font>
      <i/>
      <sz val="14"/>
      <color theme="1"/>
      <name val="Calibri"/>
      <family val="2"/>
    </font>
    <font>
      <u/>
      <sz val="11"/>
      <color rgb="FF3F3F3F"/>
      <name val="Calibri"/>
      <family val="2"/>
    </font>
    <font>
      <b/>
      <sz val="11"/>
      <color rgb="FF3F3F3F"/>
      <name val="Calibri"/>
      <family val="2"/>
    </font>
    <font>
      <b/>
      <u/>
      <sz val="11"/>
      <color rgb="FF3F3F3F"/>
      <name val="Calibri"/>
      <family val="2"/>
    </font>
    <font>
      <b/>
      <sz val="11"/>
      <color rgb="FFC00000"/>
      <name val="Calibri"/>
      <family val="2"/>
    </font>
    <font>
      <u/>
      <sz val="11"/>
      <color theme="1"/>
      <name val="Calibri"/>
      <family val="2"/>
    </font>
    <font>
      <b/>
      <u/>
      <sz val="11"/>
      <color rgb="FFFF0000"/>
      <name val="Calibri"/>
      <family val="2"/>
    </font>
    <font>
      <b/>
      <i/>
      <sz val="11"/>
      <color theme="1"/>
      <name val="Calibri"/>
      <family val="2"/>
    </font>
    <font>
      <b/>
      <u/>
      <sz val="12"/>
      <color rgb="FFFF0000"/>
      <name val="Calibri"/>
      <family val="2"/>
    </font>
    <font>
      <sz val="10"/>
      <color theme="1"/>
      <name val="Calibri"/>
      <family val="2"/>
    </font>
    <font>
      <b/>
      <u/>
      <sz val="12"/>
      <color rgb="FFC00000"/>
      <name val="Calibri"/>
      <family val="2"/>
    </font>
    <font>
      <u/>
      <sz val="11"/>
      <color theme="10"/>
      <name val="Calibri"/>
      <family val="2"/>
      <scheme val="minor"/>
    </font>
    <font>
      <sz val="12"/>
      <name val="Calibri"/>
      <family val="2"/>
    </font>
    <font>
      <sz val="10"/>
      <name val="Calibri"/>
      <family val="2"/>
    </font>
    <font>
      <b/>
      <sz val="11"/>
      <name val="Calibri"/>
      <family val="2"/>
    </font>
  </fonts>
  <fills count="13">
    <fill>
      <patternFill patternType="none"/>
    </fill>
    <fill>
      <patternFill patternType="gray125"/>
    </fill>
    <fill>
      <patternFill patternType="solid">
        <fgColor rgb="FF9CC2E5"/>
        <bgColor rgb="FF9CC2E5"/>
      </patternFill>
    </fill>
    <fill>
      <patternFill patternType="solid">
        <fgColor rgb="FF9BC2E6"/>
        <bgColor rgb="FF9BC2E6"/>
      </patternFill>
    </fill>
    <fill>
      <patternFill patternType="solid">
        <fgColor rgb="FFFDB833"/>
        <bgColor rgb="FFFDB833"/>
      </patternFill>
    </fill>
    <fill>
      <patternFill patternType="solid">
        <fgColor rgb="FFDEEAF6"/>
        <bgColor rgb="FFDEEAF6"/>
      </patternFill>
    </fill>
    <fill>
      <patternFill patternType="solid">
        <fgColor rgb="FFFEF2CB"/>
        <bgColor rgb="FFFEF2CB"/>
      </patternFill>
    </fill>
    <fill>
      <patternFill patternType="solid">
        <fgColor rgb="FFE7E6E6"/>
        <bgColor rgb="FFE7E6E6"/>
      </patternFill>
    </fill>
    <fill>
      <patternFill patternType="solid">
        <fgColor theme="0"/>
        <bgColor theme="0"/>
      </patternFill>
    </fill>
    <fill>
      <patternFill patternType="solid">
        <fgColor rgb="FFDADADA"/>
        <bgColor rgb="FFDADADA"/>
      </patternFill>
    </fill>
    <fill>
      <patternFill patternType="solid">
        <fgColor rgb="FFFFFF00"/>
        <bgColor rgb="FFFFFF00"/>
      </patternFill>
    </fill>
    <fill>
      <patternFill patternType="solid">
        <fgColor rgb="FFC5E0B3"/>
        <bgColor rgb="FFC5E0B3"/>
      </patternFill>
    </fill>
    <fill>
      <patternFill patternType="solid">
        <fgColor theme="7"/>
        <bgColor theme="7"/>
      </patternFill>
    </fill>
  </fills>
  <borders count="8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thin">
        <color rgb="FFAEABAB"/>
      </left>
      <right/>
      <top style="thin">
        <color rgb="FFAEABAB"/>
      </top>
      <bottom style="thin">
        <color rgb="FFAEABAB"/>
      </bottom>
      <diagonal/>
    </border>
    <border>
      <left/>
      <right/>
      <top style="thin">
        <color rgb="FFAEABAB"/>
      </top>
      <bottom style="thin">
        <color rgb="FFAEABAB"/>
      </bottom>
      <diagonal/>
    </border>
    <border>
      <left/>
      <right style="thin">
        <color rgb="FFAEABAB"/>
      </right>
      <top style="thin">
        <color rgb="FFAEABAB"/>
      </top>
      <bottom style="thin">
        <color rgb="FFAEABAB"/>
      </bottom>
      <diagonal/>
    </border>
    <border>
      <left style="thin">
        <color rgb="FFAEABAB"/>
      </left>
      <right/>
      <top/>
      <bottom/>
      <diagonal/>
    </border>
    <border>
      <left/>
      <right style="thin">
        <color rgb="FFAEABAB"/>
      </right>
      <top/>
      <bottom/>
      <diagonal/>
    </border>
    <border>
      <left style="thin">
        <color rgb="FFAEABAB"/>
      </left>
      <right/>
      <top/>
      <bottom style="thin">
        <color rgb="FFAEABAB"/>
      </bottom>
      <diagonal/>
    </border>
    <border>
      <left/>
      <right/>
      <top/>
      <bottom style="thin">
        <color rgb="FFAEABAB"/>
      </bottom>
      <diagonal/>
    </border>
    <border>
      <left/>
      <right style="thin">
        <color rgb="FFAEABAB"/>
      </right>
      <top/>
      <bottom style="thin">
        <color rgb="FFAEABAB"/>
      </bottom>
      <diagonal/>
    </border>
    <border>
      <left style="thin">
        <color rgb="FFAEABAB"/>
      </left>
      <right style="thin">
        <color rgb="FFAEABAB"/>
      </right>
      <top style="thin">
        <color rgb="FFAEABAB"/>
      </top>
      <bottom style="thin">
        <color rgb="FFAEABAB"/>
      </bottom>
      <diagonal/>
    </border>
    <border>
      <left style="thin">
        <color rgb="FFAEABAB"/>
      </left>
      <right style="thin">
        <color rgb="FFAEABAB"/>
      </right>
      <top style="thin">
        <color rgb="FFAEABAB"/>
      </top>
      <bottom/>
      <diagonal/>
    </border>
    <border>
      <left style="thin">
        <color rgb="FFAEABAB"/>
      </left>
      <right style="thin">
        <color rgb="FFAEABAB"/>
      </right>
      <top style="thin">
        <color rgb="FFAEABAB"/>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theme="1"/>
      </right>
      <top style="thin">
        <color rgb="FF000000"/>
      </top>
      <bottom/>
      <diagonal/>
    </border>
    <border>
      <left/>
      <right style="thin">
        <color theme="1"/>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theme="1"/>
      </right>
      <top/>
      <bottom style="thin">
        <color rgb="FF000000"/>
      </bottom>
      <diagonal/>
    </border>
    <border>
      <left/>
      <right style="thin">
        <color theme="1"/>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style="dotted">
        <color rgb="FF000000"/>
      </left>
      <right style="thin">
        <color theme="1"/>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dotted">
        <color rgb="FF000000"/>
      </right>
      <top style="thin">
        <color rgb="FF000000"/>
      </top>
      <bottom/>
      <diagonal/>
    </border>
    <border>
      <left style="dotted">
        <color rgb="FF000000"/>
      </left>
      <right/>
      <top style="thin">
        <color rgb="FF000000"/>
      </top>
      <bottom/>
      <diagonal/>
    </border>
    <border>
      <left style="dotted">
        <color rgb="FF000000"/>
      </left>
      <right style="dotted">
        <color rgb="FF000000"/>
      </right>
      <top style="thin">
        <color rgb="FF000000"/>
      </top>
      <bottom/>
      <diagonal/>
    </border>
    <border>
      <left style="dotted">
        <color rgb="FF000000"/>
      </left>
      <right/>
      <top style="thin">
        <color rgb="FF000000"/>
      </top>
      <bottom/>
      <diagonal/>
    </border>
    <border>
      <left style="dotted">
        <color rgb="FF000000"/>
      </left>
      <right style="thin">
        <color theme="1"/>
      </right>
      <top style="thin">
        <color rgb="FF000000"/>
      </top>
      <bottom/>
      <diagonal/>
    </border>
    <border>
      <left/>
      <right style="thin">
        <color rgb="FF000000"/>
      </right>
      <top style="thin">
        <color rgb="FF000000"/>
      </top>
      <bottom/>
      <diagonal/>
    </border>
    <border>
      <left style="dotted">
        <color rgb="FF000000"/>
      </left>
      <right style="thin">
        <color rgb="FF000000"/>
      </right>
      <top style="thin">
        <color rgb="FF000000"/>
      </top>
      <bottom/>
      <diagonal/>
    </border>
    <border>
      <left style="dotted">
        <color rgb="FF000000"/>
      </left>
      <right style="thin">
        <color rgb="FF000000"/>
      </right>
      <top style="thin">
        <color rgb="FF000000"/>
      </top>
      <bottom style="thick">
        <color rgb="FF44546A"/>
      </bottom>
      <diagonal/>
    </border>
    <border>
      <left style="thick">
        <color rgb="FF44546A"/>
      </left>
      <right style="thick">
        <color rgb="FF44546A"/>
      </right>
      <top style="thick">
        <color rgb="FF44546A"/>
      </top>
      <bottom style="thin">
        <color rgb="FF000000"/>
      </bottom>
      <diagonal/>
    </border>
    <border>
      <left style="thick">
        <color rgb="FF44546A"/>
      </left>
      <right/>
      <top style="thin">
        <color rgb="FF000000"/>
      </top>
      <bottom style="thin">
        <color rgb="FF000000"/>
      </bottom>
      <diagonal/>
    </border>
    <border>
      <left/>
      <right style="dotted">
        <color rgb="FF000000"/>
      </right>
      <top style="thin">
        <color rgb="FF000000"/>
      </top>
      <bottom style="thin">
        <color rgb="FF000000"/>
      </bottom>
      <diagonal/>
    </border>
    <border>
      <left style="thick">
        <color rgb="FF44546A"/>
      </left>
      <right style="thick">
        <color rgb="FF44546A"/>
      </right>
      <top style="thin">
        <color rgb="FF000000"/>
      </top>
      <bottom style="thin">
        <color rgb="FF000000"/>
      </bottom>
      <diagonal/>
    </border>
    <border>
      <left style="thick">
        <color rgb="FF44546A"/>
      </left>
      <right style="thick">
        <color rgb="FF44546A"/>
      </right>
      <top style="thin">
        <color rgb="FF000000"/>
      </top>
      <bottom/>
      <diagonal/>
    </border>
    <border>
      <left/>
      <right/>
      <top style="thin">
        <color rgb="FF000000"/>
      </top>
      <bottom/>
      <diagonal/>
    </border>
    <border>
      <left/>
      <right/>
      <top style="thick">
        <color rgb="FF44546A"/>
      </top>
      <bottom/>
      <diagonal/>
    </border>
    <border>
      <left/>
      <right/>
      <top style="thin">
        <color rgb="FF000000"/>
      </top>
      <bottom style="thin">
        <color rgb="FF000000"/>
      </bottom>
      <diagonal/>
    </border>
    <border>
      <left/>
      <right style="dotted">
        <color rgb="FF000000"/>
      </right>
      <top style="thin">
        <color rgb="FF000000"/>
      </top>
      <bottom style="thin">
        <color rgb="FF000000"/>
      </bottom>
      <diagonal/>
    </border>
    <border>
      <left style="thin">
        <color rgb="FF000000"/>
      </left>
      <right/>
      <top style="thin">
        <color rgb="FF000000"/>
      </top>
      <bottom/>
      <diagonal/>
    </border>
    <border>
      <left style="thin">
        <color theme="1"/>
      </left>
      <right style="thin">
        <color theme="1"/>
      </right>
      <top style="thin">
        <color theme="1"/>
      </top>
      <bottom/>
      <diagonal/>
    </border>
    <border>
      <left/>
      <right/>
      <top style="thin">
        <color rgb="FF000000"/>
      </top>
      <bottom/>
      <diagonal/>
    </border>
    <border>
      <left style="thin">
        <color rgb="FF000000"/>
      </left>
      <right/>
      <top/>
      <bottom style="thin">
        <color rgb="FF000000"/>
      </bottom>
      <diagonal/>
    </border>
    <border>
      <left style="thin">
        <color theme="1"/>
      </left>
      <right style="thin">
        <color theme="1"/>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theme="1"/>
      </left>
      <right style="thin">
        <color theme="1"/>
      </right>
      <top style="thin">
        <color rgb="FF000000"/>
      </top>
      <bottom style="thin">
        <color rgb="FF000000"/>
      </bottom>
      <diagonal/>
    </border>
    <border>
      <left style="dotted">
        <color rgb="FF000000"/>
      </left>
      <right style="dotted">
        <color rgb="FF000000"/>
      </right>
      <top style="thin">
        <color rgb="FF000000"/>
      </top>
      <bottom/>
      <diagonal/>
    </border>
    <border>
      <left style="thin">
        <color theme="1"/>
      </left>
      <right style="thin">
        <color theme="1"/>
      </right>
      <top style="thin">
        <color rgb="FF000000"/>
      </top>
      <bottom style="thick">
        <color rgb="FF44546A"/>
      </bottom>
      <diagonal/>
    </border>
    <border>
      <left style="thick">
        <color rgb="FF44546A"/>
      </left>
      <right style="thick">
        <color rgb="FF44546A"/>
      </right>
      <top/>
      <bottom style="thin">
        <color rgb="FF000000"/>
      </bottom>
      <diagonal/>
    </border>
    <border>
      <left style="thick">
        <color rgb="FF44546A"/>
      </left>
      <right style="thick">
        <color rgb="FF44546A"/>
      </right>
      <top style="thin">
        <color rgb="FF000000"/>
      </top>
      <bottom style="thick">
        <color rgb="FF44546A"/>
      </bottom>
      <diagonal/>
    </border>
    <border>
      <left/>
      <right style="thin">
        <color rgb="FF000000"/>
      </right>
      <top style="thin">
        <color theme="1"/>
      </top>
      <bottom/>
      <diagonal/>
    </border>
    <border>
      <left style="thin">
        <color theme="1"/>
      </left>
      <right style="thin">
        <color theme="1"/>
      </right>
      <top style="thin">
        <color rgb="FF000000"/>
      </top>
      <bottom/>
      <diagonal/>
    </border>
    <border>
      <left style="thin">
        <color rgb="FF000000"/>
      </left>
      <right/>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s>
  <cellStyleXfs count="2">
    <xf numFmtId="0" fontId="0" fillId="0" borderId="0"/>
    <xf numFmtId="0" fontId="55" fillId="0" borderId="0" applyNumberFormat="0" applyFill="0" applyBorder="0" applyAlignment="0" applyProtection="0"/>
  </cellStyleXfs>
  <cellXfs count="399">
    <xf numFmtId="0" fontId="0" fillId="0" borderId="0" xfId="0"/>
    <xf numFmtId="0" fontId="2" fillId="0" borderId="0" xfId="0" applyFont="1"/>
    <xf numFmtId="49" fontId="5" fillId="2" borderId="1" xfId="0" applyNumberFormat="1" applyFont="1" applyFill="1" applyBorder="1" applyAlignment="1">
      <alignment horizontal="left" vertical="top"/>
    </xf>
    <xf numFmtId="49" fontId="7" fillId="0" borderId="0" xfId="0" applyNumberFormat="1" applyFont="1" applyAlignment="1">
      <alignment horizontal="left" vertical="top"/>
    </xf>
    <xf numFmtId="49" fontId="8" fillId="0" borderId="1" xfId="0" applyNumberFormat="1" applyFont="1" applyBorder="1" applyAlignment="1">
      <alignment horizontal="left" vertical="top" wrapText="1"/>
    </xf>
    <xf numFmtId="0" fontId="12" fillId="0" borderId="0" xfId="0" applyFont="1" applyAlignment="1">
      <alignment vertical="top"/>
    </xf>
    <xf numFmtId="0" fontId="14" fillId="4" borderId="5" xfId="0" applyFont="1" applyFill="1" applyBorder="1" applyAlignment="1">
      <alignment vertical="top"/>
    </xf>
    <xf numFmtId="0" fontId="8" fillId="4" borderId="5" xfId="0" applyFont="1" applyFill="1" applyBorder="1" applyAlignment="1">
      <alignment vertical="top"/>
    </xf>
    <xf numFmtId="0" fontId="15" fillId="0" borderId="0" xfId="0" applyFont="1" applyAlignment="1">
      <alignment vertical="top"/>
    </xf>
    <xf numFmtId="0" fontId="15" fillId="0" borderId="0" xfId="0" applyFont="1" applyAlignment="1">
      <alignment vertical="top" wrapText="1"/>
    </xf>
    <xf numFmtId="49" fontId="8" fillId="0" borderId="0" xfId="0" applyNumberFormat="1" applyFont="1" applyAlignment="1">
      <alignment vertical="top"/>
    </xf>
    <xf numFmtId="0" fontId="7" fillId="0" borderId="0" xfId="0" applyFont="1" applyAlignment="1">
      <alignment vertical="top"/>
    </xf>
    <xf numFmtId="0" fontId="16" fillId="0" borderId="0" xfId="0" applyFont="1" applyAlignment="1">
      <alignment vertical="top"/>
    </xf>
    <xf numFmtId="0" fontId="17" fillId="0" borderId="0" xfId="0" applyFont="1" applyAlignment="1">
      <alignment vertical="top"/>
    </xf>
    <xf numFmtId="0" fontId="18" fillId="0" borderId="0" xfId="0" applyFont="1" applyAlignment="1">
      <alignment horizontal="left" vertical="top" wrapText="1"/>
    </xf>
    <xf numFmtId="0" fontId="10" fillId="0" borderId="0" xfId="0" applyFont="1"/>
    <xf numFmtId="49" fontId="11" fillId="0" borderId="0" xfId="0" applyNumberFormat="1" applyFont="1" applyAlignment="1">
      <alignment horizontal="left" vertical="top" wrapText="1"/>
    </xf>
    <xf numFmtId="49" fontId="11" fillId="0" borderId="0" xfId="0" applyNumberFormat="1" applyFont="1" applyAlignment="1">
      <alignment horizontal="left" vertical="top"/>
    </xf>
    <xf numFmtId="0" fontId="10" fillId="0" borderId="0" xfId="0" applyFont="1" applyAlignment="1">
      <alignment wrapText="1"/>
    </xf>
    <xf numFmtId="0" fontId="15" fillId="0" borderId="0" xfId="0" applyFont="1" applyAlignment="1">
      <alignment wrapText="1"/>
    </xf>
    <xf numFmtId="0" fontId="19" fillId="0" borderId="0" xfId="0" applyFont="1" applyAlignment="1">
      <alignment vertical="top"/>
    </xf>
    <xf numFmtId="0" fontId="20"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Alignment="1">
      <alignment vertical="top"/>
    </xf>
    <xf numFmtId="0" fontId="22" fillId="4" borderId="5" xfId="0" applyFont="1" applyFill="1" applyBorder="1" applyAlignment="1">
      <alignment vertical="top"/>
    </xf>
    <xf numFmtId="0" fontId="5" fillId="2" borderId="17" xfId="0" applyFont="1" applyFill="1" applyBorder="1" applyAlignment="1">
      <alignment horizontal="center" vertical="top"/>
    </xf>
    <xf numFmtId="0" fontId="11" fillId="0" borderId="17" xfId="0" applyFont="1" applyBorder="1" applyAlignment="1">
      <alignment horizontal="center" vertical="top" wrapText="1"/>
    </xf>
    <xf numFmtId="0" fontId="23" fillId="5" borderId="17" xfId="0" applyFont="1" applyFill="1" applyBorder="1" applyAlignment="1">
      <alignment horizontal="left" vertical="top" wrapText="1"/>
    </xf>
    <xf numFmtId="0" fontId="11" fillId="0" borderId="17" xfId="0" applyFont="1" applyBorder="1" applyAlignment="1">
      <alignment horizontal="left" vertical="top" wrapText="1"/>
    </xf>
    <xf numFmtId="0" fontId="24" fillId="0" borderId="17" xfId="0" applyFont="1" applyBorder="1" applyAlignment="1">
      <alignment horizontal="left" vertical="top" wrapText="1"/>
    </xf>
    <xf numFmtId="0" fontId="25" fillId="0" borderId="0" xfId="0" applyFont="1" applyAlignment="1">
      <alignment horizontal="left" vertical="top" wrapText="1"/>
    </xf>
    <xf numFmtId="0" fontId="26" fillId="0" borderId="17" xfId="0" applyFont="1" applyBorder="1" applyAlignment="1">
      <alignment horizontal="center" vertical="top" wrapText="1"/>
    </xf>
    <xf numFmtId="0" fontId="26" fillId="0" borderId="17" xfId="0" applyFont="1" applyBorder="1" applyAlignment="1">
      <alignment horizontal="left" vertical="top" wrapText="1"/>
    </xf>
    <xf numFmtId="0" fontId="27" fillId="0" borderId="17" xfId="0" applyFont="1" applyBorder="1" applyAlignment="1">
      <alignment horizontal="left" vertical="top" wrapText="1"/>
    </xf>
    <xf numFmtId="0" fontId="23" fillId="5" borderId="18" xfId="0" applyFont="1" applyFill="1" applyBorder="1" applyAlignment="1">
      <alignment horizontal="left" vertical="top" wrapText="1"/>
    </xf>
    <xf numFmtId="0" fontId="11" fillId="0" borderId="19" xfId="0" applyFont="1" applyBorder="1" applyAlignment="1">
      <alignment horizontal="left" vertical="top" wrapText="1"/>
    </xf>
    <xf numFmtId="0" fontId="24" fillId="0" borderId="19" xfId="0" applyFont="1" applyBorder="1" applyAlignment="1">
      <alignment horizontal="left" vertical="top" wrapText="1"/>
    </xf>
    <xf numFmtId="0" fontId="23" fillId="5" borderId="1" xfId="0" applyFont="1" applyFill="1" applyBorder="1" applyAlignment="1">
      <alignment horizontal="left" vertical="top" wrapText="1"/>
    </xf>
    <xf numFmtId="0" fontId="11" fillId="0" borderId="1" xfId="0" applyFont="1" applyBorder="1" applyAlignment="1">
      <alignment horizontal="left" vertical="top" wrapText="1"/>
    </xf>
    <xf numFmtId="0" fontId="24" fillId="0" borderId="1" xfId="0" applyFont="1" applyBorder="1" applyAlignment="1">
      <alignment horizontal="left" vertical="top" wrapText="1"/>
    </xf>
    <xf numFmtId="0" fontId="22" fillId="0" borderId="0" xfId="0" applyFont="1" applyAlignment="1">
      <alignment horizontal="left" vertical="top"/>
    </xf>
    <xf numFmtId="0" fontId="28" fillId="0" borderId="0" xfId="0" applyFont="1" applyAlignment="1">
      <alignment wrapText="1"/>
    </xf>
    <xf numFmtId="0" fontId="29" fillId="0" borderId="0" xfId="0" applyFont="1"/>
    <xf numFmtId="0" fontId="30" fillId="0" borderId="0" xfId="0" applyFont="1"/>
    <xf numFmtId="0" fontId="31" fillId="0" borderId="0" xfId="0" applyFont="1"/>
    <xf numFmtId="0" fontId="30" fillId="6" borderId="5" xfId="0" applyFont="1" applyFill="1" applyBorder="1"/>
    <xf numFmtId="0" fontId="8" fillId="6" borderId="5" xfId="0" applyFont="1" applyFill="1" applyBorder="1"/>
    <xf numFmtId="0" fontId="8" fillId="0" borderId="0" xfId="0" applyFont="1" applyAlignment="1">
      <alignment vertical="top" wrapText="1"/>
    </xf>
    <xf numFmtId="0" fontId="8" fillId="4" borderId="5" xfId="0" applyFont="1" applyFill="1" applyBorder="1" applyAlignment="1">
      <alignment vertical="center"/>
    </xf>
    <xf numFmtId="49" fontId="8" fillId="4" borderId="5" xfId="0" applyNumberFormat="1" applyFont="1" applyFill="1" applyBorder="1" applyAlignment="1">
      <alignment horizontal="left" vertical="top"/>
    </xf>
    <xf numFmtId="0" fontId="30" fillId="0" borderId="0" xfId="0" applyFont="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5" xfId="0" applyFont="1" applyFill="1" applyBorder="1" applyAlignment="1">
      <alignment horizontal="center" vertical="center"/>
    </xf>
    <xf numFmtId="49" fontId="5" fillId="2" borderId="26"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49" fontId="5" fillId="5" borderId="25" xfId="0" applyNumberFormat="1" applyFont="1" applyFill="1" applyBorder="1" applyAlignment="1">
      <alignment vertical="center"/>
    </xf>
    <xf numFmtId="49" fontId="5" fillId="5" borderId="26" xfId="0" applyNumberFormat="1" applyFont="1" applyFill="1" applyBorder="1" applyAlignment="1">
      <alignment vertical="center"/>
    </xf>
    <xf numFmtId="49" fontId="5" fillId="5" borderId="31" xfId="0" applyNumberFormat="1" applyFont="1" applyFill="1" applyBorder="1" applyAlignment="1">
      <alignment vertical="center"/>
    </xf>
    <xf numFmtId="49" fontId="5" fillId="5" borderId="26" xfId="0" applyNumberFormat="1" applyFont="1" applyFill="1" applyBorder="1" applyAlignment="1">
      <alignment horizontal="center" vertical="center"/>
    </xf>
    <xf numFmtId="49" fontId="5" fillId="5" borderId="26" xfId="0" applyNumberFormat="1" applyFont="1" applyFill="1" applyBorder="1" applyAlignment="1">
      <alignment horizontal="left" vertical="top"/>
    </xf>
    <xf numFmtId="49" fontId="5" fillId="5" borderId="32" xfId="0" applyNumberFormat="1" applyFont="1" applyFill="1" applyBorder="1" applyAlignment="1">
      <alignment vertical="center"/>
    </xf>
    <xf numFmtId="14" fontId="8" fillId="0" borderId="0" xfId="0" applyNumberFormat="1" applyFont="1" applyAlignment="1">
      <alignment wrapText="1"/>
    </xf>
    <xf numFmtId="0" fontId="8" fillId="0" borderId="1" xfId="0" applyFont="1" applyBorder="1" applyAlignment="1">
      <alignment horizontal="center" vertical="center" wrapText="1"/>
    </xf>
    <xf numFmtId="49" fontId="8" fillId="0" borderId="1" xfId="0" applyNumberFormat="1" applyFont="1" applyBorder="1" applyAlignment="1">
      <alignment horizontal="left" vertical="center" wrapText="1"/>
    </xf>
    <xf numFmtId="164" fontId="8" fillId="0" borderId="33" xfId="0" applyNumberFormat="1" applyFont="1" applyBorder="1" applyAlignment="1">
      <alignment horizontal="right" vertical="center" wrapText="1"/>
    </xf>
    <xf numFmtId="164" fontId="8" fillId="6" borderId="34" xfId="0" applyNumberFormat="1" applyFont="1" applyFill="1" applyBorder="1" applyAlignment="1">
      <alignment horizontal="right" vertical="center" wrapText="1"/>
    </xf>
    <xf numFmtId="164" fontId="8" fillId="0" borderId="35" xfId="0" applyNumberFormat="1" applyFont="1" applyBorder="1" applyAlignment="1">
      <alignment horizontal="right" vertical="center" wrapText="1"/>
    </xf>
    <xf numFmtId="164" fontId="8" fillId="0" borderId="36" xfId="0" applyNumberFormat="1" applyFont="1" applyBorder="1" applyAlignment="1">
      <alignment horizontal="right" vertical="center" wrapText="1"/>
    </xf>
    <xf numFmtId="164" fontId="8" fillId="7" borderId="37" xfId="0" applyNumberFormat="1" applyFont="1" applyFill="1" applyBorder="1" applyAlignment="1">
      <alignment horizontal="center" vertical="center" wrapText="1"/>
    </xf>
    <xf numFmtId="0" fontId="8" fillId="0" borderId="38" xfId="0" applyFont="1" applyBorder="1" applyAlignment="1">
      <alignment horizontal="left" vertical="top" wrapText="1"/>
    </xf>
    <xf numFmtId="49" fontId="8" fillId="0" borderId="39" xfId="0" applyNumberFormat="1" applyFont="1" applyBorder="1" applyAlignment="1">
      <alignment horizontal="left" vertical="center" wrapText="1"/>
    </xf>
    <xf numFmtId="164" fontId="8" fillId="0" borderId="40" xfId="0" applyNumberFormat="1" applyFont="1" applyBorder="1" applyAlignment="1">
      <alignment horizontal="right" vertical="center" wrapText="1"/>
    </xf>
    <xf numFmtId="164" fontId="8" fillId="6" borderId="41" xfId="0" applyNumberFormat="1" applyFont="1" applyFill="1" applyBorder="1" applyAlignment="1">
      <alignment horizontal="right" vertical="center" wrapText="1"/>
    </xf>
    <xf numFmtId="164" fontId="8" fillId="0" borderId="42" xfId="0" applyNumberFormat="1" applyFont="1" applyBorder="1" applyAlignment="1">
      <alignment horizontal="right" vertical="center" wrapText="1"/>
    </xf>
    <xf numFmtId="164" fontId="8" fillId="0" borderId="43" xfId="0" applyNumberFormat="1" applyFont="1" applyBorder="1" applyAlignment="1">
      <alignment horizontal="right" vertical="center" wrapText="1"/>
    </xf>
    <xf numFmtId="164" fontId="8" fillId="7" borderId="44" xfId="0" applyNumberFormat="1" applyFont="1" applyFill="1" applyBorder="1" applyAlignment="1">
      <alignment horizontal="center" vertical="center" wrapText="1"/>
    </xf>
    <xf numFmtId="0" fontId="8" fillId="0" borderId="46" xfId="0" applyFont="1" applyBorder="1" applyAlignment="1">
      <alignment horizontal="left" vertical="top" wrapText="1"/>
    </xf>
    <xf numFmtId="49" fontId="8" fillId="0" borderId="1" xfId="0" applyNumberFormat="1" applyFont="1" applyBorder="1" applyAlignment="1">
      <alignment vertical="center" wrapText="1"/>
    </xf>
    <xf numFmtId="49" fontId="5" fillId="0" borderId="4" xfId="0" applyNumberFormat="1" applyFont="1" applyBorder="1" applyAlignment="1">
      <alignment vertical="center"/>
    </xf>
    <xf numFmtId="49" fontId="5" fillId="6" borderId="35" xfId="0" applyNumberFormat="1" applyFont="1" applyFill="1" applyBorder="1" applyAlignment="1">
      <alignment vertical="center"/>
    </xf>
    <xf numFmtId="49" fontId="5" fillId="0" borderId="35" xfId="0" applyNumberFormat="1" applyFont="1" applyBorder="1" applyAlignment="1">
      <alignment vertical="center"/>
    </xf>
    <xf numFmtId="49" fontId="7" fillId="6" borderId="35" xfId="0" applyNumberFormat="1" applyFont="1" applyFill="1" applyBorder="1" applyAlignment="1">
      <alignment vertical="center"/>
    </xf>
    <xf numFmtId="49" fontId="7" fillId="6" borderId="26" xfId="0" applyNumberFormat="1" applyFont="1" applyFill="1" applyBorder="1" applyAlignment="1">
      <alignment vertical="center"/>
    </xf>
    <xf numFmtId="49" fontId="5" fillId="7" borderId="37" xfId="0" applyNumberFormat="1" applyFont="1" applyFill="1" applyBorder="1" applyAlignment="1">
      <alignment horizontal="center" vertical="center"/>
    </xf>
    <xf numFmtId="49" fontId="5" fillId="0" borderId="1" xfId="0" applyNumberFormat="1" applyFont="1" applyBorder="1" applyAlignment="1">
      <alignment vertical="center"/>
    </xf>
    <xf numFmtId="0" fontId="8" fillId="0" borderId="1" xfId="0" applyFont="1" applyBorder="1" applyAlignment="1">
      <alignment horizontal="left" vertical="top" wrapText="1"/>
    </xf>
    <xf numFmtId="164" fontId="8" fillId="7" borderId="47" xfId="0" applyNumberFormat="1" applyFont="1" applyFill="1" applyBorder="1" applyAlignment="1">
      <alignment horizontal="center" vertical="center" wrapText="1"/>
    </xf>
    <xf numFmtId="0" fontId="8" fillId="0" borderId="1" xfId="0" applyFont="1" applyBorder="1"/>
    <xf numFmtId="0" fontId="5" fillId="5" borderId="48" xfId="0" applyFont="1" applyFill="1" applyBorder="1" applyAlignment="1">
      <alignment horizontal="center" vertical="center"/>
    </xf>
    <xf numFmtId="165" fontId="8" fillId="0" borderId="2" xfId="0" applyNumberFormat="1" applyFont="1" applyBorder="1" applyAlignment="1">
      <alignment horizontal="right" vertical="center" wrapText="1"/>
    </xf>
    <xf numFmtId="165" fontId="8" fillId="6" borderId="35" xfId="0" applyNumberFormat="1" applyFont="1" applyFill="1" applyBorder="1" applyAlignment="1">
      <alignment horizontal="right" vertical="center" wrapText="1"/>
    </xf>
    <xf numFmtId="165" fontId="8" fillId="0" borderId="35" xfId="0" applyNumberFormat="1" applyFont="1" applyBorder="1" applyAlignment="1">
      <alignment horizontal="right" vertical="center" wrapText="1"/>
    </xf>
    <xf numFmtId="165" fontId="8" fillId="0" borderId="50" xfId="0" applyNumberFormat="1" applyFont="1" applyBorder="1" applyAlignment="1">
      <alignment horizontal="right" vertical="center" wrapText="1"/>
    </xf>
    <xf numFmtId="165" fontId="8" fillId="6" borderId="34" xfId="0" applyNumberFormat="1" applyFont="1" applyFill="1" applyBorder="1" applyAlignment="1">
      <alignment horizontal="right" vertical="center" wrapText="1"/>
    </xf>
    <xf numFmtId="165" fontId="5" fillId="7" borderId="51" xfId="0" applyNumberFormat="1" applyFont="1" applyFill="1" applyBorder="1" applyAlignment="1">
      <alignment horizontal="center" vertical="center" wrapText="1"/>
    </xf>
    <xf numFmtId="49" fontId="8" fillId="6" borderId="32" xfId="0" applyNumberFormat="1" applyFont="1" applyFill="1" applyBorder="1" applyAlignment="1">
      <alignment horizontal="left" vertical="top" wrapText="1"/>
    </xf>
    <xf numFmtId="49" fontId="8" fillId="6" borderId="1" xfId="0" applyNumberFormat="1" applyFont="1" applyFill="1" applyBorder="1" applyAlignment="1">
      <alignment horizontal="left" vertical="top" wrapText="1"/>
    </xf>
    <xf numFmtId="165" fontId="8" fillId="6" borderId="26" xfId="0" applyNumberFormat="1" applyFont="1" applyFill="1" applyBorder="1" applyAlignment="1">
      <alignment horizontal="right" vertical="center" wrapText="1"/>
    </xf>
    <xf numFmtId="165" fontId="5" fillId="7" borderId="52" xfId="0" applyNumberFormat="1"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vertical="center"/>
    </xf>
    <xf numFmtId="0" fontId="8" fillId="0" borderId="53" xfId="0" applyFont="1" applyBorder="1" applyAlignment="1">
      <alignment vertical="center"/>
    </xf>
    <xf numFmtId="0" fontId="8" fillId="0" borderId="0" xfId="0" applyFont="1" applyAlignment="1">
      <alignment horizontal="left" vertical="top"/>
    </xf>
    <xf numFmtId="0" fontId="8" fillId="0" borderId="54" xfId="0" applyFont="1" applyBorder="1" applyAlignment="1">
      <alignment vertical="center"/>
    </xf>
    <xf numFmtId="49" fontId="5" fillId="2" borderId="25" xfId="0" applyNumberFormat="1" applyFont="1" applyFill="1" applyBorder="1" applyAlignment="1">
      <alignment vertical="center"/>
    </xf>
    <xf numFmtId="0" fontId="5" fillId="2" borderId="26" xfId="0" applyFont="1" applyFill="1" applyBorder="1" applyAlignment="1">
      <alignment vertical="center"/>
    </xf>
    <xf numFmtId="49" fontId="5" fillId="2" borderId="32" xfId="0" applyNumberFormat="1" applyFont="1" applyFill="1" applyBorder="1" applyAlignment="1">
      <alignment horizontal="left" vertical="top"/>
    </xf>
    <xf numFmtId="49" fontId="30" fillId="0" borderId="0" xfId="0" applyNumberFormat="1" applyFont="1" applyAlignment="1">
      <alignment vertical="center"/>
    </xf>
    <xf numFmtId="49" fontId="8" fillId="0" borderId="0" xfId="0" applyNumberFormat="1" applyFont="1"/>
    <xf numFmtId="49" fontId="8" fillId="0" borderId="0" xfId="0" applyNumberFormat="1" applyFont="1" applyAlignment="1">
      <alignment vertical="center"/>
    </xf>
    <xf numFmtId="0" fontId="32" fillId="0" borderId="0" xfId="0" applyFont="1"/>
    <xf numFmtId="0" fontId="33" fillId="0" borderId="0" xfId="0" applyFont="1"/>
    <xf numFmtId="0" fontId="5" fillId="2" borderId="25" xfId="0" applyFont="1" applyFill="1" applyBorder="1" applyAlignment="1">
      <alignment vertical="center"/>
    </xf>
    <xf numFmtId="0" fontId="5" fillId="8" borderId="1" xfId="0" applyFont="1" applyFill="1" applyBorder="1" applyAlignment="1">
      <alignment horizontal="center" vertical="center"/>
    </xf>
    <xf numFmtId="49" fontId="5" fillId="8" borderId="1" xfId="0" applyNumberFormat="1" applyFont="1" applyFill="1" applyBorder="1" applyAlignment="1">
      <alignment horizontal="center" vertical="center"/>
    </xf>
    <xf numFmtId="0" fontId="5" fillId="8" borderId="33" xfId="0" applyFont="1" applyFill="1" applyBorder="1" applyAlignment="1">
      <alignment horizontal="center" vertical="center"/>
    </xf>
    <xf numFmtId="0" fontId="5" fillId="8" borderId="34" xfId="0" applyFont="1" applyFill="1" applyBorder="1" applyAlignment="1">
      <alignment horizontal="center" vertical="center"/>
    </xf>
    <xf numFmtId="0" fontId="5" fillId="8" borderId="35" xfId="0" applyFont="1" applyFill="1" applyBorder="1" applyAlignment="1">
      <alignment horizontal="center" vertical="center"/>
    </xf>
    <xf numFmtId="0" fontId="5" fillId="8" borderId="56" xfId="0" applyFont="1" applyFill="1" applyBorder="1" applyAlignment="1">
      <alignment horizontal="center" vertical="center"/>
    </xf>
    <xf numFmtId="0" fontId="5" fillId="8" borderId="38" xfId="0" applyFont="1" applyFill="1" applyBorder="1" applyAlignment="1">
      <alignment horizontal="center" vertical="center"/>
    </xf>
    <xf numFmtId="165" fontId="8" fillId="9" borderId="33" xfId="0" applyNumberFormat="1" applyFont="1" applyFill="1" applyBorder="1" applyAlignment="1">
      <alignment horizontal="right" vertical="center" wrapText="1"/>
    </xf>
    <xf numFmtId="165" fontId="8" fillId="9" borderId="34" xfId="0" applyNumberFormat="1" applyFont="1" applyFill="1" applyBorder="1" applyAlignment="1">
      <alignment horizontal="right" vertical="center" wrapText="1"/>
    </xf>
    <xf numFmtId="165" fontId="8" fillId="9" borderId="35" xfId="0" applyNumberFormat="1" applyFont="1" applyFill="1" applyBorder="1" applyAlignment="1">
      <alignment horizontal="right" vertical="center" wrapText="1"/>
    </xf>
    <xf numFmtId="165" fontId="8" fillId="9" borderId="56" xfId="0" applyNumberFormat="1" applyFont="1" applyFill="1" applyBorder="1" applyAlignment="1">
      <alignment horizontal="right" vertical="center" wrapText="1"/>
    </xf>
    <xf numFmtId="165" fontId="8" fillId="9" borderId="38" xfId="0" applyNumberFormat="1" applyFont="1" applyFill="1" applyBorder="1" applyAlignment="1">
      <alignment horizontal="right" vertical="center" wrapText="1"/>
    </xf>
    <xf numFmtId="49" fontId="5" fillId="5" borderId="25" xfId="0" applyNumberFormat="1" applyFont="1" applyFill="1" applyBorder="1" applyAlignment="1">
      <alignment horizontal="left" vertical="center"/>
    </xf>
    <xf numFmtId="49" fontId="5" fillId="5" borderId="26" xfId="0" applyNumberFormat="1" applyFont="1" applyFill="1" applyBorder="1" applyAlignment="1">
      <alignment horizontal="left" vertical="center" wrapText="1"/>
    </xf>
    <xf numFmtId="164" fontId="8" fillId="9" borderId="33" xfId="0" applyNumberFormat="1" applyFont="1" applyFill="1" applyBorder="1" applyAlignment="1">
      <alignment horizontal="right" vertical="center" wrapText="1"/>
    </xf>
    <xf numFmtId="164" fontId="8" fillId="9" borderId="34" xfId="0" applyNumberFormat="1" applyFont="1" applyFill="1" applyBorder="1" applyAlignment="1">
      <alignment horizontal="right" vertical="center" wrapText="1"/>
    </xf>
    <xf numFmtId="164" fontId="8" fillId="9" borderId="35" xfId="0" applyNumberFormat="1" applyFont="1" applyFill="1" applyBorder="1" applyAlignment="1">
      <alignment horizontal="right" vertical="center" wrapText="1"/>
    </xf>
    <xf numFmtId="164" fontId="8" fillId="9" borderId="56" xfId="0" applyNumberFormat="1" applyFont="1" applyFill="1" applyBorder="1" applyAlignment="1">
      <alignment horizontal="right" vertical="center" wrapText="1"/>
    </xf>
    <xf numFmtId="164" fontId="8" fillId="9" borderId="38" xfId="0" applyNumberFormat="1" applyFont="1" applyFill="1" applyBorder="1" applyAlignment="1">
      <alignment horizontal="right" vertical="center" wrapText="1"/>
    </xf>
    <xf numFmtId="0" fontId="34" fillId="0" borderId="0" xfId="0" applyFont="1"/>
    <xf numFmtId="0" fontId="8" fillId="0" borderId="0" xfId="0" applyFont="1"/>
    <xf numFmtId="0" fontId="8" fillId="0" borderId="0" xfId="0" applyFont="1" applyAlignment="1">
      <alignment vertical="top"/>
    </xf>
    <xf numFmtId="0" fontId="35" fillId="0" borderId="0" xfId="0" applyFont="1" applyAlignment="1">
      <alignment horizontal="center" vertical="center"/>
    </xf>
    <xf numFmtId="0" fontId="5" fillId="2" borderId="57"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61" xfId="0" applyFont="1" applyFill="1" applyBorder="1" applyAlignment="1">
      <alignment horizontal="center" vertical="center"/>
    </xf>
    <xf numFmtId="164" fontId="8" fillId="6" borderId="35" xfId="0" applyNumberFormat="1" applyFont="1" applyFill="1" applyBorder="1" applyAlignment="1">
      <alignment horizontal="right" vertical="center"/>
    </xf>
    <xf numFmtId="164" fontId="8" fillId="0" borderId="35" xfId="0" applyNumberFormat="1" applyFont="1" applyBorder="1" applyAlignment="1">
      <alignment horizontal="right" vertical="center"/>
    </xf>
    <xf numFmtId="164" fontId="8" fillId="6" borderId="35" xfId="0" applyNumberFormat="1" applyFont="1" applyFill="1" applyBorder="1" applyAlignment="1">
      <alignment horizontal="right" vertical="center" wrapText="1"/>
    </xf>
    <xf numFmtId="164" fontId="8" fillId="9" borderId="64" xfId="0" applyNumberFormat="1" applyFont="1" applyFill="1" applyBorder="1" applyAlignment="1">
      <alignment horizontal="center" vertical="center" wrapText="1"/>
    </xf>
    <xf numFmtId="49" fontId="8" fillId="0" borderId="38" xfId="0" applyNumberFormat="1" applyFont="1" applyBorder="1" applyAlignment="1">
      <alignment horizontal="left" vertical="top" wrapText="1"/>
    </xf>
    <xf numFmtId="164" fontId="8" fillId="6" borderId="65" xfId="0" applyNumberFormat="1" applyFont="1" applyFill="1" applyBorder="1" applyAlignment="1">
      <alignment horizontal="right" vertical="center"/>
    </xf>
    <xf numFmtId="164" fontId="8" fillId="0" borderId="42" xfId="0" applyNumberFormat="1" applyFont="1" applyBorder="1" applyAlignment="1">
      <alignment horizontal="right" vertical="center"/>
    </xf>
    <xf numFmtId="49" fontId="5" fillId="5" borderId="64" xfId="0" applyNumberFormat="1" applyFont="1" applyFill="1" applyBorder="1" applyAlignment="1">
      <alignment horizontal="center" vertical="center"/>
    </xf>
    <xf numFmtId="164" fontId="8" fillId="9" borderId="66" xfId="0" applyNumberFormat="1" applyFont="1" applyFill="1" applyBorder="1" applyAlignment="1">
      <alignment horizontal="center" vertical="center" wrapText="1"/>
    </xf>
    <xf numFmtId="49" fontId="5" fillId="5" borderId="25" xfId="0" applyNumberFormat="1" applyFont="1" applyFill="1" applyBorder="1" applyAlignment="1">
      <alignment vertical="top"/>
    </xf>
    <xf numFmtId="49" fontId="5" fillId="5" borderId="26" xfId="0" applyNumberFormat="1" applyFont="1" applyFill="1" applyBorder="1" applyAlignment="1">
      <alignment vertical="top"/>
    </xf>
    <xf numFmtId="0" fontId="5" fillId="5" borderId="67" xfId="0" applyFont="1" applyFill="1" applyBorder="1" applyAlignment="1">
      <alignment horizontal="center"/>
    </xf>
    <xf numFmtId="49" fontId="30" fillId="5" borderId="32" xfId="0" applyNumberFormat="1" applyFont="1" applyFill="1" applyBorder="1" applyAlignment="1">
      <alignment horizontal="left" vertical="center"/>
    </xf>
    <xf numFmtId="49" fontId="30" fillId="5" borderId="38" xfId="0" applyNumberFormat="1" applyFont="1" applyFill="1" applyBorder="1" applyAlignment="1">
      <alignment horizontal="left" vertical="center" wrapText="1"/>
    </xf>
    <xf numFmtId="165" fontId="8" fillId="0" borderId="33" xfId="0" applyNumberFormat="1" applyFont="1" applyBorder="1" applyAlignment="1">
      <alignment horizontal="right" vertical="center" wrapText="1"/>
    </xf>
    <xf numFmtId="165" fontId="8" fillId="6" borderId="33" xfId="0" applyNumberFormat="1" applyFont="1" applyFill="1" applyBorder="1" applyAlignment="1">
      <alignment horizontal="right" vertical="center" wrapText="1"/>
    </xf>
    <xf numFmtId="165" fontId="5" fillId="7" borderId="68" xfId="0" applyNumberFormat="1" applyFont="1" applyFill="1" applyBorder="1" applyAlignment="1">
      <alignment horizontal="center" vertical="center" wrapText="1"/>
    </xf>
    <xf numFmtId="0" fontId="8" fillId="0" borderId="0" xfId="0" applyFont="1" applyAlignment="1">
      <alignment wrapText="1"/>
    </xf>
    <xf numFmtId="0" fontId="5" fillId="2" borderId="32" xfId="0" applyFont="1" applyFill="1" applyBorder="1" applyAlignment="1">
      <alignment vertical="center"/>
    </xf>
    <xf numFmtId="0" fontId="22" fillId="0" borderId="0" xfId="0" applyFont="1"/>
    <xf numFmtId="49" fontId="5" fillId="5" borderId="26" xfId="0" applyNumberFormat="1" applyFont="1" applyFill="1" applyBorder="1" applyAlignment="1">
      <alignment vertical="center" wrapText="1"/>
    </xf>
    <xf numFmtId="0" fontId="28" fillId="0" borderId="0" xfId="0" applyFont="1"/>
    <xf numFmtId="0" fontId="5"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60" xfId="0" applyFont="1" applyFill="1" applyBorder="1" applyAlignment="1">
      <alignment horizontal="center" vertical="center"/>
    </xf>
    <xf numFmtId="0" fontId="7" fillId="2" borderId="61" xfId="0" applyFont="1" applyFill="1" applyBorder="1" applyAlignment="1">
      <alignment horizontal="center" vertical="center"/>
    </xf>
    <xf numFmtId="0" fontId="5" fillId="5" borderId="25" xfId="0" applyFont="1" applyFill="1" applyBorder="1" applyAlignment="1">
      <alignment vertical="center"/>
    </xf>
    <xf numFmtId="0" fontId="5" fillId="5" borderId="26" xfId="0" applyFont="1" applyFill="1" applyBorder="1" applyAlignment="1">
      <alignment vertical="center"/>
    </xf>
    <xf numFmtId="0" fontId="5" fillId="5" borderId="26" xfId="0" applyFont="1" applyFill="1" applyBorder="1" applyAlignment="1">
      <alignment horizontal="center" vertical="center"/>
    </xf>
    <xf numFmtId="0" fontId="5" fillId="5" borderId="32" xfId="0" applyFont="1" applyFill="1" applyBorder="1" applyAlignment="1">
      <alignment vertical="center"/>
    </xf>
    <xf numFmtId="49" fontId="8" fillId="0" borderId="1" xfId="0" applyNumberFormat="1" applyFont="1" applyBorder="1" applyAlignment="1">
      <alignment horizontal="center" vertical="center" wrapText="1"/>
    </xf>
    <xf numFmtId="164" fontId="8" fillId="6" borderId="34" xfId="0" applyNumberFormat="1" applyFont="1" applyFill="1" applyBorder="1" applyAlignment="1">
      <alignment horizontal="right" vertical="center"/>
    </xf>
    <xf numFmtId="49" fontId="8" fillId="6" borderId="32" xfId="0" applyNumberFormat="1" applyFont="1" applyFill="1" applyBorder="1" applyAlignment="1">
      <alignment horizontal="center" vertical="top" wrapText="1"/>
    </xf>
    <xf numFmtId="164" fontId="8" fillId="9" borderId="70" xfId="0" applyNumberFormat="1" applyFont="1" applyFill="1" applyBorder="1" applyAlignment="1">
      <alignment horizontal="center" vertical="center" wrapText="1"/>
    </xf>
    <xf numFmtId="49" fontId="8" fillId="9" borderId="64" xfId="0" applyNumberFormat="1" applyFont="1" applyFill="1" applyBorder="1" applyAlignment="1">
      <alignment vertical="center" wrapText="1"/>
    </xf>
    <xf numFmtId="0" fontId="8" fillId="5" borderId="26" xfId="0" applyFont="1" applyFill="1" applyBorder="1"/>
    <xf numFmtId="0" fontId="5" fillId="5" borderId="67" xfId="0" applyFont="1" applyFill="1" applyBorder="1" applyAlignment="1">
      <alignment horizontal="center" vertical="center"/>
    </xf>
    <xf numFmtId="49" fontId="30" fillId="5" borderId="32" xfId="0" applyNumberFormat="1" applyFont="1" applyFill="1" applyBorder="1" applyAlignment="1">
      <alignment horizontal="left" vertical="center" wrapText="1"/>
    </xf>
    <xf numFmtId="165" fontId="8" fillId="6" borderId="56" xfId="0" applyNumberFormat="1" applyFont="1" applyFill="1" applyBorder="1" applyAlignment="1">
      <alignment horizontal="right" vertical="center" wrapText="1"/>
    </xf>
    <xf numFmtId="165" fontId="5" fillId="9" borderId="51" xfId="0" applyNumberFormat="1" applyFont="1" applyFill="1" applyBorder="1" applyAlignment="1">
      <alignment horizontal="center" vertical="center" wrapText="1"/>
    </xf>
    <xf numFmtId="165" fontId="5" fillId="9" borderId="52" xfId="0" applyNumberFormat="1" applyFont="1" applyFill="1" applyBorder="1" applyAlignment="1">
      <alignment horizontal="center" vertical="center" wrapText="1"/>
    </xf>
    <xf numFmtId="165" fontId="5" fillId="9" borderId="68" xfId="0" applyNumberFormat="1" applyFont="1" applyFill="1" applyBorder="1" applyAlignment="1">
      <alignment horizontal="center" vertical="center" wrapText="1"/>
    </xf>
    <xf numFmtId="3" fontId="8" fillId="9" borderId="33" xfId="0" applyNumberFormat="1" applyFont="1" applyFill="1" applyBorder="1" applyAlignment="1">
      <alignment horizontal="right" vertical="center" wrapText="1"/>
    </xf>
    <xf numFmtId="3" fontId="8" fillId="9" borderId="34" xfId="0" applyNumberFormat="1" applyFont="1" applyFill="1" applyBorder="1" applyAlignment="1">
      <alignment horizontal="right" vertical="center" wrapText="1"/>
    </xf>
    <xf numFmtId="3" fontId="8" fillId="9" borderId="35" xfId="0" applyNumberFormat="1" applyFont="1" applyFill="1" applyBorder="1" applyAlignment="1">
      <alignment horizontal="right" vertical="center" wrapText="1"/>
    </xf>
    <xf numFmtId="3" fontId="8" fillId="9" borderId="56" xfId="0" applyNumberFormat="1" applyFont="1" applyFill="1" applyBorder="1" applyAlignment="1">
      <alignment horizontal="right" vertical="center" wrapText="1"/>
    </xf>
    <xf numFmtId="3" fontId="8" fillId="9" borderId="38" xfId="0" applyNumberFormat="1" applyFont="1" applyFill="1" applyBorder="1" applyAlignment="1">
      <alignment horizontal="right" vertical="center" wrapText="1"/>
    </xf>
    <xf numFmtId="49" fontId="5" fillId="2" borderId="25" xfId="0" applyNumberFormat="1" applyFont="1" applyFill="1" applyBorder="1" applyAlignment="1">
      <alignment horizontal="center" vertical="center" wrapText="1"/>
    </xf>
    <xf numFmtId="49" fontId="5" fillId="0" borderId="71" xfId="0" applyNumberFormat="1" applyFont="1" applyBorder="1" applyAlignment="1">
      <alignment horizontal="center" vertical="center" wrapText="1"/>
    </xf>
    <xf numFmtId="49" fontId="5" fillId="6" borderId="1" xfId="0" applyNumberFormat="1" applyFont="1" applyFill="1" applyBorder="1" applyAlignment="1">
      <alignment horizontal="center" vertical="center" wrapText="1"/>
    </xf>
    <xf numFmtId="49" fontId="5" fillId="0" borderId="0" xfId="0" applyNumberFormat="1" applyFont="1" applyAlignment="1">
      <alignment horizontal="center" vertical="center" wrapText="1"/>
    </xf>
    <xf numFmtId="0" fontId="8" fillId="6" borderId="1" xfId="0" applyFont="1" applyFill="1" applyBorder="1" applyAlignment="1">
      <alignment horizontal="center" vertical="center" wrapText="1"/>
    </xf>
    <xf numFmtId="0" fontId="8" fillId="0" borderId="71" xfId="0" applyFont="1" applyBorder="1" applyAlignment="1">
      <alignment horizontal="center"/>
    </xf>
    <xf numFmtId="0" fontId="8" fillId="0" borderId="0" xfId="0" applyFont="1" applyAlignment="1">
      <alignment horizontal="center"/>
    </xf>
    <xf numFmtId="49" fontId="8" fillId="0" borderId="71" xfId="0" applyNumberFormat="1" applyFont="1" applyBorder="1" applyAlignment="1">
      <alignment vertical="top" wrapText="1"/>
    </xf>
    <xf numFmtId="49" fontId="8" fillId="0" borderId="0" xfId="0" applyNumberFormat="1" applyFont="1" applyAlignment="1">
      <alignment vertical="top" wrapText="1"/>
    </xf>
    <xf numFmtId="49" fontId="8" fillId="4" borderId="5" xfId="0" applyNumberFormat="1" applyFont="1" applyFill="1" applyBorder="1" applyAlignment="1">
      <alignment vertical="top"/>
    </xf>
    <xf numFmtId="0" fontId="25" fillId="0" borderId="0" xfId="0" applyFont="1"/>
    <xf numFmtId="0" fontId="8" fillId="0" borderId="0" xfId="0" applyFont="1" applyAlignment="1">
      <alignment horizontal="left"/>
    </xf>
    <xf numFmtId="49" fontId="30" fillId="0" borderId="0" xfId="0" applyNumberFormat="1" applyFont="1" applyAlignment="1">
      <alignment horizontal="center" vertical="center"/>
    </xf>
    <xf numFmtId="0" fontId="5" fillId="2" borderId="1"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48" xfId="0" applyFont="1" applyFill="1" applyBorder="1" applyAlignment="1">
      <alignment horizontal="center" vertical="center"/>
    </xf>
    <xf numFmtId="49" fontId="5" fillId="2" borderId="26"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51" xfId="0" applyFont="1" applyFill="1" applyBorder="1" applyAlignment="1">
      <alignment horizontal="center" vertical="center"/>
    </xf>
    <xf numFmtId="49" fontId="8" fillId="5" borderId="26" xfId="0" applyNumberFormat="1" applyFont="1" applyFill="1" applyBorder="1" applyAlignment="1">
      <alignment horizontal="center" vertical="center"/>
    </xf>
    <xf numFmtId="49" fontId="8" fillId="5" borderId="1" xfId="0" applyNumberFormat="1" applyFont="1" applyFill="1" applyBorder="1" applyAlignment="1">
      <alignment horizontal="center" vertical="center"/>
    </xf>
    <xf numFmtId="1" fontId="8" fillId="0" borderId="1" xfId="0" applyNumberFormat="1" applyFont="1" applyBorder="1" applyAlignment="1">
      <alignment horizontal="center" vertical="center" wrapText="1"/>
    </xf>
    <xf numFmtId="1" fontId="8" fillId="6" borderId="25" xfId="0" applyNumberFormat="1" applyFont="1" applyFill="1" applyBorder="1" applyAlignment="1">
      <alignment horizontal="center" vertical="center" wrapText="1"/>
    </xf>
    <xf numFmtId="1" fontId="5" fillId="0" borderId="68" xfId="0" applyNumberFormat="1" applyFont="1" applyBorder="1" applyAlignment="1">
      <alignment horizontal="center" vertical="center" wrapText="1"/>
    </xf>
    <xf numFmtId="1" fontId="8" fillId="6" borderId="1" xfId="0" applyNumberFormat="1" applyFont="1" applyFill="1" applyBorder="1" applyAlignment="1">
      <alignment horizontal="center" vertical="center" wrapText="1"/>
    </xf>
    <xf numFmtId="1" fontId="8" fillId="9" borderId="27" xfId="0" applyNumberFormat="1" applyFont="1" applyFill="1" applyBorder="1" applyAlignment="1">
      <alignment horizontal="center" vertical="center" wrapText="1"/>
    </xf>
    <xf numFmtId="2" fontId="8" fillId="9" borderId="1" xfId="0" applyNumberFormat="1" applyFont="1" applyFill="1" applyBorder="1" applyAlignment="1">
      <alignment horizontal="center" vertical="center" wrapText="1"/>
    </xf>
    <xf numFmtId="1" fontId="8" fillId="9" borderId="1" xfId="0" applyNumberFormat="1" applyFont="1" applyFill="1" applyBorder="1" applyAlignment="1">
      <alignment horizontal="center" vertical="center" wrapText="1"/>
    </xf>
    <xf numFmtId="1" fontId="5" fillId="5" borderId="48" xfId="0" applyNumberFormat="1" applyFont="1" applyFill="1" applyBorder="1" applyAlignment="1">
      <alignment horizontal="center" vertical="center" wrapText="1"/>
    </xf>
    <xf numFmtId="2" fontId="7" fillId="6" borderId="72" xfId="0" applyNumberFormat="1" applyFont="1" applyFill="1" applyBorder="1" applyAlignment="1">
      <alignment horizontal="center" vertical="center" wrapText="1"/>
    </xf>
    <xf numFmtId="1" fontId="8" fillId="9" borderId="21" xfId="0" applyNumberFormat="1" applyFont="1" applyFill="1" applyBorder="1" applyAlignment="1">
      <alignment horizontal="center" vertical="center" wrapText="1"/>
    </xf>
    <xf numFmtId="49" fontId="8" fillId="0" borderId="0" xfId="0" applyNumberFormat="1" applyFont="1" applyAlignment="1">
      <alignment horizontal="left" vertical="top"/>
    </xf>
    <xf numFmtId="1" fontId="36" fillId="0" borderId="0" xfId="0" applyNumberFormat="1" applyFont="1" applyAlignment="1">
      <alignment horizontal="left" vertical="center"/>
    </xf>
    <xf numFmtId="49" fontId="7" fillId="0" borderId="0" xfId="0" applyNumberFormat="1" applyFont="1" applyAlignment="1">
      <alignment horizontal="left" vertical="center"/>
    </xf>
    <xf numFmtId="49" fontId="7" fillId="0" borderId="0" xfId="0" applyNumberFormat="1" applyFont="1" applyAlignment="1">
      <alignment horizontal="center" vertical="center"/>
    </xf>
    <xf numFmtId="49" fontId="5" fillId="0" borderId="0" xfId="0" applyNumberFormat="1" applyFont="1" applyAlignment="1">
      <alignment horizontal="left" vertical="center" wrapText="1"/>
    </xf>
    <xf numFmtId="1" fontId="5" fillId="0" borderId="0" xfId="0" applyNumberFormat="1" applyFont="1" applyAlignment="1">
      <alignment horizontal="left" vertical="center"/>
    </xf>
    <xf numFmtId="49" fontId="7" fillId="6" borderId="5" xfId="0" applyNumberFormat="1" applyFont="1" applyFill="1" applyBorder="1" applyAlignment="1">
      <alignment horizontal="left" vertical="center"/>
    </xf>
    <xf numFmtId="0" fontId="14" fillId="4" borderId="5" xfId="0" applyFont="1" applyFill="1" applyBorder="1" applyAlignment="1">
      <alignment vertical="center"/>
    </xf>
    <xf numFmtId="49" fontId="8" fillId="4" borderId="5" xfId="0" applyNumberFormat="1" applyFont="1" applyFill="1" applyBorder="1" applyAlignment="1">
      <alignment vertical="center"/>
    </xf>
    <xf numFmtId="49" fontId="22" fillId="0" borderId="0" xfId="0" applyNumberFormat="1" applyFont="1" applyAlignment="1">
      <alignment horizontal="left" vertical="top" wrapText="1"/>
    </xf>
    <xf numFmtId="49" fontId="15" fillId="0" borderId="0" xfId="0" applyNumberFormat="1" applyFont="1" applyAlignment="1">
      <alignment horizontal="left" vertical="center"/>
    </xf>
    <xf numFmtId="49" fontId="15" fillId="0" borderId="0" xfId="0" applyNumberFormat="1" applyFont="1" applyAlignment="1">
      <alignment horizontal="left" vertical="top" wrapText="1"/>
    </xf>
    <xf numFmtId="49" fontId="5" fillId="0" borderId="0" xfId="0" applyNumberFormat="1" applyFont="1" applyAlignment="1">
      <alignment horizontal="left" vertical="top" wrapText="1"/>
    </xf>
    <xf numFmtId="49" fontId="5" fillId="0" borderId="0" xfId="0" applyNumberFormat="1" applyFont="1" applyAlignment="1">
      <alignment horizontal="center" vertical="top"/>
    </xf>
    <xf numFmtId="1" fontId="5" fillId="5" borderId="1" xfId="0" applyNumberFormat="1" applyFont="1" applyFill="1" applyBorder="1" applyAlignment="1">
      <alignment horizontal="center" vertical="center"/>
    </xf>
    <xf numFmtId="49" fontId="5" fillId="5" borderId="1" xfId="0" applyNumberFormat="1" applyFont="1" applyFill="1" applyBorder="1" applyAlignment="1">
      <alignment horizontal="center" vertical="center"/>
    </xf>
    <xf numFmtId="49" fontId="5" fillId="5" borderId="1" xfId="0" applyNumberFormat="1" applyFont="1" applyFill="1" applyBorder="1" applyAlignment="1">
      <alignment horizontal="center" vertical="center" wrapText="1"/>
    </xf>
    <xf numFmtId="49" fontId="32" fillId="5" borderId="1" xfId="0" applyNumberFormat="1" applyFont="1" applyFill="1" applyBorder="1" applyAlignment="1">
      <alignment horizontal="left" vertical="center" wrapText="1"/>
    </xf>
    <xf numFmtId="49" fontId="28" fillId="0" borderId="0" xfId="0" applyNumberFormat="1" applyFont="1"/>
    <xf numFmtId="49" fontId="39" fillId="0" borderId="0" xfId="0" applyNumberFormat="1" applyFont="1" applyAlignment="1">
      <alignment horizontal="left" vertical="top"/>
    </xf>
    <xf numFmtId="49" fontId="5" fillId="0" borderId="0" xfId="0" applyNumberFormat="1" applyFont="1" applyAlignment="1">
      <alignment horizontal="left" vertical="top"/>
    </xf>
    <xf numFmtId="0" fontId="5" fillId="0" borderId="1" xfId="0" applyFont="1" applyBorder="1" applyAlignment="1">
      <alignment horizontal="center" vertical="center"/>
    </xf>
    <xf numFmtId="49" fontId="5" fillId="6" borderId="1" xfId="0" applyNumberFormat="1" applyFont="1" applyFill="1" applyBorder="1" applyAlignment="1">
      <alignment horizontal="center" vertical="center"/>
    </xf>
    <xf numFmtId="49" fontId="36" fillId="0" borderId="0" xfId="0" applyNumberFormat="1" applyFont="1" applyAlignment="1">
      <alignment horizontal="left" vertical="top"/>
    </xf>
    <xf numFmtId="0" fontId="7" fillId="0" borderId="1" xfId="0" applyFont="1" applyBorder="1" applyAlignment="1">
      <alignment horizontal="center" vertical="center" wrapText="1"/>
    </xf>
    <xf numFmtId="49" fontId="5" fillId="6" borderId="1" xfId="0" applyNumberFormat="1" applyFont="1" applyFill="1" applyBorder="1" applyAlignment="1">
      <alignment horizontal="left" vertical="center" wrapText="1"/>
    </xf>
    <xf numFmtId="49" fontId="40" fillId="6" borderId="57" xfId="0" applyNumberFormat="1" applyFont="1" applyFill="1" applyBorder="1" applyAlignment="1">
      <alignment vertical="center"/>
    </xf>
    <xf numFmtId="49" fontId="33" fillId="6" borderId="72" xfId="0" applyNumberFormat="1" applyFont="1" applyFill="1" applyBorder="1" applyAlignment="1">
      <alignment vertical="center"/>
    </xf>
    <xf numFmtId="49" fontId="33" fillId="6" borderId="72" xfId="0" applyNumberFormat="1" applyFont="1" applyFill="1" applyBorder="1" applyAlignment="1">
      <alignment vertical="top"/>
    </xf>
    <xf numFmtId="49" fontId="33" fillId="6" borderId="45" xfId="0" applyNumberFormat="1" applyFont="1" applyFill="1" applyBorder="1" applyAlignment="1">
      <alignment vertical="center"/>
    </xf>
    <xf numFmtId="49" fontId="38" fillId="0" borderId="0" xfId="0" applyNumberFormat="1" applyFont="1" applyAlignment="1">
      <alignment horizontal="left" vertical="center" wrapText="1"/>
    </xf>
    <xf numFmtId="49" fontId="38" fillId="0" borderId="0" xfId="0" applyNumberFormat="1" applyFont="1" applyAlignment="1">
      <alignment horizontal="left" vertical="top" wrapText="1"/>
    </xf>
    <xf numFmtId="1" fontId="5" fillId="0" borderId="1" xfId="0" applyNumberFormat="1" applyFont="1" applyBorder="1" applyAlignment="1">
      <alignment horizontal="center" vertical="center"/>
    </xf>
    <xf numFmtId="49" fontId="7" fillId="6" borderId="1" xfId="0" applyNumberFormat="1" applyFont="1" applyFill="1" applyBorder="1" applyAlignment="1">
      <alignment horizontal="left" vertical="center" wrapText="1"/>
    </xf>
    <xf numFmtId="0" fontId="7" fillId="0" borderId="1" xfId="0" applyFont="1" applyBorder="1" applyAlignment="1">
      <alignment horizontal="center" vertical="center"/>
    </xf>
    <xf numFmtId="49" fontId="7" fillId="6" borderId="27" xfId="0" applyNumberFormat="1" applyFont="1" applyFill="1" applyBorder="1" applyAlignment="1">
      <alignment horizontal="center" vertical="center"/>
    </xf>
    <xf numFmtId="49" fontId="7" fillId="6" borderId="27" xfId="0" applyNumberFormat="1" applyFont="1" applyFill="1" applyBorder="1" applyAlignment="1">
      <alignment horizontal="left" vertical="center" wrapText="1"/>
    </xf>
    <xf numFmtId="49" fontId="41" fillId="0" borderId="0" xfId="0" applyNumberFormat="1" applyFont="1" applyAlignment="1">
      <alignment horizontal="left" vertical="top"/>
    </xf>
    <xf numFmtId="1" fontId="42" fillId="0" borderId="0" xfId="0" applyNumberFormat="1" applyFont="1" applyAlignment="1">
      <alignment horizontal="left" vertical="center"/>
    </xf>
    <xf numFmtId="49" fontId="41" fillId="0" borderId="0" xfId="0" applyNumberFormat="1" applyFont="1" applyAlignment="1">
      <alignment horizontal="left" vertical="center"/>
    </xf>
    <xf numFmtId="49" fontId="7" fillId="6" borderId="1" xfId="0" applyNumberFormat="1" applyFont="1" applyFill="1" applyBorder="1" applyAlignment="1">
      <alignment horizontal="center" vertical="center"/>
    </xf>
    <xf numFmtId="166" fontId="7" fillId="0" borderId="1" xfId="0" applyNumberFormat="1" applyFont="1" applyBorder="1" applyAlignment="1">
      <alignment horizontal="center" vertical="center" wrapText="1"/>
    </xf>
    <xf numFmtId="49" fontId="7" fillId="6" borderId="1" xfId="0" applyNumberFormat="1" applyFont="1" applyFill="1" applyBorder="1" applyAlignment="1">
      <alignment horizontal="center" vertical="center" wrapText="1"/>
    </xf>
    <xf numFmtId="49" fontId="7" fillId="6" borderId="1" xfId="0" applyNumberFormat="1" applyFont="1" applyFill="1" applyBorder="1" applyAlignment="1">
      <alignment vertical="top" wrapText="1"/>
    </xf>
    <xf numFmtId="0" fontId="7" fillId="0" borderId="2" xfId="0" applyFont="1" applyBorder="1" applyAlignment="1">
      <alignment horizontal="center" vertical="center" wrapText="1"/>
    </xf>
    <xf numFmtId="49" fontId="43" fillId="6" borderId="72" xfId="0" applyNumberFormat="1" applyFont="1" applyFill="1" applyBorder="1" applyAlignment="1">
      <alignment vertical="center"/>
    </xf>
    <xf numFmtId="49" fontId="43" fillId="6" borderId="72" xfId="0" applyNumberFormat="1" applyFont="1" applyFill="1" applyBorder="1" applyAlignment="1">
      <alignment vertical="top"/>
    </xf>
    <xf numFmtId="49" fontId="43" fillId="6" borderId="45" xfId="0" applyNumberFormat="1" applyFont="1" applyFill="1" applyBorder="1" applyAlignment="1">
      <alignment vertical="center"/>
    </xf>
    <xf numFmtId="49" fontId="7" fillId="0" borderId="0" xfId="0" applyNumberFormat="1" applyFont="1" applyAlignment="1">
      <alignment horizontal="left" vertical="center" wrapText="1"/>
    </xf>
    <xf numFmtId="49" fontId="7" fillId="0" borderId="0" xfId="0" applyNumberFormat="1" applyFont="1" applyAlignment="1">
      <alignment horizontal="left" vertical="top" wrapText="1"/>
    </xf>
    <xf numFmtId="1" fontId="7" fillId="0" borderId="1" xfId="0" applyNumberFormat="1" applyFont="1" applyBorder="1" applyAlignment="1">
      <alignment horizontal="center" vertical="center"/>
    </xf>
    <xf numFmtId="1" fontId="5" fillId="0" borderId="1" xfId="0" applyNumberFormat="1" applyFont="1" applyBorder="1" applyAlignment="1">
      <alignment horizontal="left" vertical="center"/>
    </xf>
    <xf numFmtId="49" fontId="7" fillId="8" borderId="26" xfId="0" applyNumberFormat="1" applyFont="1" applyFill="1" applyBorder="1" applyAlignment="1">
      <alignment horizontal="left" vertical="center" wrapText="1"/>
    </xf>
    <xf numFmtId="49" fontId="7" fillId="8" borderId="32" xfId="0" applyNumberFormat="1" applyFont="1" applyFill="1" applyBorder="1" applyAlignment="1">
      <alignment horizontal="left" vertical="center" wrapText="1"/>
    </xf>
    <xf numFmtId="49" fontId="7" fillId="8" borderId="72" xfId="0" applyNumberFormat="1" applyFont="1" applyFill="1" applyBorder="1" applyAlignment="1">
      <alignment horizontal="left" vertical="center" wrapText="1"/>
    </xf>
    <xf numFmtId="49" fontId="7" fillId="8" borderId="45" xfId="0" applyNumberFormat="1" applyFont="1" applyFill="1" applyBorder="1" applyAlignment="1">
      <alignment horizontal="left" vertical="center" wrapText="1"/>
    </xf>
    <xf numFmtId="49" fontId="7" fillId="6" borderId="1" xfId="0" applyNumberFormat="1" applyFont="1" applyFill="1" applyBorder="1" applyAlignment="1">
      <alignment horizontal="left" vertical="center"/>
    </xf>
    <xf numFmtId="49" fontId="7" fillId="8" borderId="25" xfId="0" applyNumberFormat="1" applyFont="1" applyFill="1" applyBorder="1" applyAlignment="1">
      <alignment horizontal="left" vertical="center" wrapText="1"/>
    </xf>
    <xf numFmtId="0" fontId="7" fillId="6" borderId="1" xfId="0" applyFont="1" applyFill="1" applyBorder="1" applyAlignment="1">
      <alignment horizontal="center" vertical="center"/>
    </xf>
    <xf numFmtId="0" fontId="7" fillId="6" borderId="1" xfId="0" applyFont="1" applyFill="1" applyBorder="1" applyAlignment="1">
      <alignment horizontal="left" vertical="center" wrapText="1"/>
    </xf>
    <xf numFmtId="0" fontId="7" fillId="6" borderId="1" xfId="0" applyFont="1" applyFill="1" applyBorder="1" applyAlignment="1">
      <alignment horizontal="left" vertical="top" wrapText="1"/>
    </xf>
    <xf numFmtId="0" fontId="7" fillId="6" borderId="1" xfId="0" applyFont="1" applyFill="1" applyBorder="1" applyAlignment="1">
      <alignment horizontal="center" vertical="center" wrapText="1"/>
    </xf>
    <xf numFmtId="49" fontId="32" fillId="5" borderId="1" xfId="0" quotePrefix="1" applyNumberFormat="1" applyFont="1" applyFill="1" applyBorder="1" applyAlignment="1">
      <alignment horizontal="left" vertical="center" wrapText="1"/>
    </xf>
    <xf numFmtId="49" fontId="55" fillId="6" borderId="1" xfId="1" applyNumberFormat="1" applyFill="1" applyBorder="1" applyAlignment="1">
      <alignment horizontal="left" vertical="center" wrapText="1"/>
    </xf>
    <xf numFmtId="0" fontId="8" fillId="0" borderId="2" xfId="0" applyFont="1" applyBorder="1" applyAlignment="1">
      <alignment horizontal="left" vertical="top" wrapText="1"/>
    </xf>
    <xf numFmtId="0" fontId="6" fillId="0" borderId="3" xfId="0" applyFont="1" applyBorder="1"/>
    <xf numFmtId="0" fontId="1" fillId="0" borderId="0" xfId="0" applyFont="1" applyAlignment="1">
      <alignment horizontal="center"/>
    </xf>
    <xf numFmtId="0" fontId="0" fillId="0" borderId="0" xfId="0"/>
    <xf numFmtId="0" fontId="3" fillId="0" borderId="0" xfId="0" applyFont="1" applyAlignment="1">
      <alignment horizontal="center" wrapText="1"/>
    </xf>
    <xf numFmtId="0" fontId="4" fillId="0" borderId="0" xfId="0" applyFont="1" applyAlignment="1">
      <alignment horizontal="center" vertical="center"/>
    </xf>
    <xf numFmtId="49" fontId="5" fillId="0" borderId="2" xfId="0" applyNumberFormat="1" applyFont="1" applyBorder="1" applyAlignment="1">
      <alignment horizontal="left" vertical="top" wrapText="1"/>
    </xf>
    <xf numFmtId="49" fontId="5" fillId="3" borderId="2" xfId="0" applyNumberFormat="1" applyFont="1" applyFill="1" applyBorder="1" applyAlignment="1">
      <alignment horizontal="left" vertical="top"/>
    </xf>
    <xf numFmtId="0" fontId="6" fillId="0" borderId="4" xfId="0" applyFont="1" applyBorder="1"/>
    <xf numFmtId="49" fontId="9" fillId="0" borderId="2" xfId="0" applyNumberFormat="1" applyFont="1" applyBorder="1" applyAlignment="1">
      <alignment horizontal="left" vertical="top" wrapText="1"/>
    </xf>
    <xf numFmtId="49" fontId="8" fillId="0" borderId="2" xfId="0" applyNumberFormat="1" applyFont="1" applyBorder="1" applyAlignment="1">
      <alignment horizontal="left" vertical="top" wrapText="1"/>
    </xf>
    <xf numFmtId="0" fontId="10" fillId="2" borderId="2" xfId="0" applyFont="1" applyFill="1" applyBorder="1" applyAlignment="1">
      <alignment horizontal="left" vertical="top"/>
    </xf>
    <xf numFmtId="0" fontId="11" fillId="0" borderId="2" xfId="0" applyFont="1" applyBorder="1" applyAlignment="1">
      <alignment horizontal="left" vertical="top" wrapText="1"/>
    </xf>
    <xf numFmtId="0" fontId="11" fillId="0" borderId="12" xfId="0" applyFont="1" applyBorder="1" applyAlignment="1">
      <alignment horizontal="left" vertical="top" wrapText="1"/>
    </xf>
    <xf numFmtId="0" fontId="6" fillId="0" borderId="13" xfId="0" applyFont="1" applyBorder="1"/>
    <xf numFmtId="0" fontId="11" fillId="0" borderId="14" xfId="0" applyFont="1" applyBorder="1" applyAlignment="1">
      <alignment horizontal="left" vertical="top" wrapText="1"/>
    </xf>
    <xf numFmtId="0" fontId="6" fillId="0" borderId="15" xfId="0" applyFont="1" applyBorder="1"/>
    <xf numFmtId="0" fontId="6" fillId="0" borderId="16" xfId="0" applyFont="1" applyBorder="1"/>
    <xf numFmtId="49" fontId="5" fillId="2" borderId="6" xfId="0" applyNumberFormat="1" applyFont="1" applyFill="1" applyBorder="1" applyAlignment="1">
      <alignment horizontal="left" vertical="top"/>
    </xf>
    <xf numFmtId="0" fontId="6" fillId="0" borderId="7" xfId="0" applyFont="1" applyBorder="1"/>
    <xf numFmtId="0" fontId="6" fillId="0" borderId="8" xfId="0" applyFont="1" applyBorder="1"/>
    <xf numFmtId="49" fontId="11" fillId="0" borderId="9" xfId="0" applyNumberFormat="1" applyFont="1" applyBorder="1" applyAlignment="1">
      <alignment horizontal="left" vertical="top" wrapText="1"/>
    </xf>
    <xf numFmtId="0" fontId="6" fillId="0" borderId="10" xfId="0" applyFont="1" applyBorder="1"/>
    <xf numFmtId="0" fontId="6" fillId="0" borderId="11" xfId="0" applyFont="1" applyBorder="1"/>
    <xf numFmtId="0" fontId="13" fillId="0" borderId="0" xfId="0" applyFont="1" applyAlignment="1">
      <alignment horizontal="left" vertical="top" wrapText="1"/>
    </xf>
    <xf numFmtId="0" fontId="11" fillId="0" borderId="9" xfId="0" applyFont="1" applyBorder="1" applyAlignment="1">
      <alignment wrapText="1"/>
    </xf>
    <xf numFmtId="0" fontId="11" fillId="5" borderId="9" xfId="0" applyFont="1" applyFill="1" applyBorder="1" applyAlignment="1">
      <alignment horizontal="left" vertical="top" wrapText="1"/>
    </xf>
    <xf numFmtId="0" fontId="18" fillId="0" borderId="0" xfId="0" applyFont="1" applyAlignment="1">
      <alignment horizontal="left" vertical="top" wrapText="1"/>
    </xf>
    <xf numFmtId="49" fontId="5" fillId="2" borderId="24" xfId="0" applyNumberFormat="1" applyFont="1" applyFill="1" applyBorder="1" applyAlignment="1">
      <alignment horizontal="center" vertical="center" wrapText="1"/>
    </xf>
    <xf numFmtId="0" fontId="6" fillId="0" borderId="30" xfId="0" applyFont="1" applyBorder="1"/>
    <xf numFmtId="0" fontId="5" fillId="2" borderId="24" xfId="0" applyFont="1" applyFill="1" applyBorder="1" applyAlignment="1">
      <alignment horizontal="center" vertical="center"/>
    </xf>
    <xf numFmtId="0" fontId="30" fillId="5" borderId="49" xfId="0" applyFont="1" applyFill="1" applyBorder="1" applyAlignment="1">
      <alignment horizontal="center" vertical="center"/>
    </xf>
    <xf numFmtId="49" fontId="5" fillId="2" borderId="55" xfId="0" applyNumberFormat="1" applyFont="1" applyFill="1" applyBorder="1" applyAlignment="1">
      <alignment horizontal="center" vertical="top"/>
    </xf>
    <xf numFmtId="49" fontId="5" fillId="8" borderId="2" xfId="0" applyNumberFormat="1" applyFont="1" applyFill="1" applyBorder="1" applyAlignment="1">
      <alignment horizontal="center" vertical="top"/>
    </xf>
    <xf numFmtId="0" fontId="5" fillId="2" borderId="2" xfId="0" applyFont="1" applyFill="1" applyBorder="1" applyAlignment="1">
      <alignment horizontal="left" vertical="center"/>
    </xf>
    <xf numFmtId="0" fontId="8" fillId="6" borderId="2" xfId="0" applyFont="1" applyFill="1" applyBorder="1" applyAlignment="1">
      <alignment horizontal="left" vertical="top" wrapText="1"/>
    </xf>
    <xf numFmtId="0" fontId="5" fillId="2" borderId="2" xfId="0" applyFont="1" applyFill="1" applyBorder="1" applyAlignment="1">
      <alignment horizontal="center" vertical="center"/>
    </xf>
    <xf numFmtId="0" fontId="6" fillId="0" borderId="20" xfId="0" applyFont="1" applyBorder="1"/>
    <xf numFmtId="49" fontId="5" fillId="5" borderId="55" xfId="0" applyNumberFormat="1" applyFont="1" applyFill="1" applyBorder="1" applyAlignment="1">
      <alignment horizontal="center" vertical="top"/>
    </xf>
    <xf numFmtId="49" fontId="5" fillId="5" borderId="55" xfId="0" applyNumberFormat="1" applyFont="1" applyFill="1" applyBorder="1" applyAlignment="1">
      <alignment horizontal="center" vertical="top" wrapText="1"/>
    </xf>
    <xf numFmtId="49" fontId="5" fillId="2" borderId="59" xfId="0" applyNumberFormat="1" applyFont="1" applyFill="1" applyBorder="1" applyAlignment="1">
      <alignment horizontal="center" vertical="center" wrapText="1"/>
    </xf>
    <xf numFmtId="0" fontId="6" fillId="0" borderId="62" xfId="0" applyFont="1" applyBorder="1"/>
    <xf numFmtId="49" fontId="5" fillId="2" borderId="39" xfId="0" applyNumberFormat="1" applyFont="1" applyFill="1" applyBorder="1" applyAlignment="1">
      <alignment horizontal="center" vertical="center"/>
    </xf>
    <xf numFmtId="0" fontId="6" fillId="0" borderId="63" xfId="0" applyFont="1" applyBorder="1"/>
    <xf numFmtId="0" fontId="5" fillId="2" borderId="55" xfId="0" applyFont="1" applyFill="1" applyBorder="1" applyAlignment="1">
      <alignment horizontal="center" vertical="center"/>
    </xf>
    <xf numFmtId="0" fontId="5" fillId="8" borderId="2" xfId="0" applyFont="1" applyFill="1" applyBorder="1" applyAlignment="1">
      <alignment horizontal="center" vertical="center"/>
    </xf>
    <xf numFmtId="49" fontId="5" fillId="5" borderId="55" xfId="0" applyNumberFormat="1" applyFont="1" applyFill="1" applyBorder="1" applyAlignment="1">
      <alignment horizontal="center" vertical="center" wrapText="1"/>
    </xf>
    <xf numFmtId="49" fontId="5" fillId="2" borderId="2" xfId="0" applyNumberFormat="1" applyFont="1" applyFill="1" applyBorder="1" applyAlignment="1">
      <alignment horizontal="left" vertical="center"/>
    </xf>
    <xf numFmtId="49" fontId="8" fillId="5" borderId="2" xfId="0" applyNumberFormat="1" applyFont="1" applyFill="1" applyBorder="1" applyAlignment="1">
      <alignment horizontal="left" vertical="center" wrapText="1"/>
    </xf>
    <xf numFmtId="49" fontId="5" fillId="6" borderId="2" xfId="0" applyNumberFormat="1" applyFont="1" applyFill="1" applyBorder="1" applyAlignment="1">
      <alignment horizontal="left" vertical="center" wrapText="1"/>
    </xf>
    <xf numFmtId="49" fontId="8" fillId="6" borderId="2" xfId="0" applyNumberFormat="1" applyFont="1" applyFill="1" applyBorder="1" applyAlignment="1">
      <alignment horizontal="left" vertical="top" wrapText="1"/>
    </xf>
    <xf numFmtId="0" fontId="8" fillId="0" borderId="71" xfId="0" applyFont="1" applyBorder="1" applyAlignment="1">
      <alignment horizontal="center"/>
    </xf>
    <xf numFmtId="49" fontId="30" fillId="10" borderId="2" xfId="0" applyNumberFormat="1" applyFont="1" applyFill="1" applyBorder="1" applyAlignment="1">
      <alignment horizontal="center" vertical="center" wrapText="1"/>
    </xf>
    <xf numFmtId="49" fontId="5" fillId="2" borderId="2" xfId="0" applyNumberFormat="1" applyFont="1" applyFill="1" applyBorder="1" applyAlignment="1">
      <alignment horizontal="left" vertical="center" wrapText="1"/>
    </xf>
    <xf numFmtId="49" fontId="5" fillId="2" borderId="2" xfId="0" applyNumberFormat="1" applyFont="1" applyFill="1" applyBorder="1" applyAlignment="1">
      <alignment horizontal="center" vertical="center" wrapText="1"/>
    </xf>
    <xf numFmtId="49" fontId="5" fillId="0" borderId="71" xfId="0" applyNumberFormat="1" applyFont="1" applyBorder="1" applyAlignment="1">
      <alignment horizontal="center" vertical="center" wrapText="1"/>
    </xf>
    <xf numFmtId="0" fontId="5" fillId="2" borderId="69" xfId="0" applyFont="1" applyFill="1" applyBorder="1" applyAlignment="1">
      <alignment horizontal="center" vertical="center" wrapText="1"/>
    </xf>
    <xf numFmtId="49" fontId="8" fillId="6" borderId="2" xfId="0" applyNumberFormat="1" applyFont="1" applyFill="1" applyBorder="1" applyAlignment="1">
      <alignment horizontal="center" vertical="top" wrapText="1"/>
    </xf>
    <xf numFmtId="0" fontId="30" fillId="10" borderId="2" xfId="0" applyFont="1" applyFill="1" applyBorder="1" applyAlignment="1">
      <alignment horizontal="center" vertical="center" wrapText="1"/>
    </xf>
    <xf numFmtId="49" fontId="8" fillId="0" borderId="2" xfId="0" applyNumberFormat="1" applyFont="1" applyBorder="1" applyAlignment="1">
      <alignment horizontal="left" vertical="center" wrapText="1"/>
    </xf>
    <xf numFmtId="0" fontId="5" fillId="11" borderId="2" xfId="0" applyFont="1" applyFill="1" applyBorder="1" applyAlignment="1">
      <alignment horizontal="left" vertical="center"/>
    </xf>
    <xf numFmtId="0" fontId="5" fillId="2" borderId="2" xfId="0" applyFont="1" applyFill="1" applyBorder="1" applyAlignment="1">
      <alignment horizontal="left"/>
    </xf>
    <xf numFmtId="49" fontId="7" fillId="0" borderId="4" xfId="0" applyNumberFormat="1" applyFont="1" applyBorder="1" applyAlignment="1">
      <alignment horizontal="left" vertical="center" wrapText="1"/>
    </xf>
    <xf numFmtId="49" fontId="7" fillId="6" borderId="2" xfId="0" applyNumberFormat="1" applyFont="1" applyFill="1" applyBorder="1" applyAlignment="1">
      <alignment horizontal="left" vertical="top" wrapText="1"/>
    </xf>
    <xf numFmtId="49" fontId="5" fillId="10" borderId="2" xfId="0" applyNumberFormat="1" applyFont="1" applyFill="1" applyBorder="1" applyAlignment="1">
      <alignment horizontal="center" vertical="center" wrapText="1"/>
    </xf>
    <xf numFmtId="0" fontId="7" fillId="6" borderId="2" xfId="0" applyFont="1" applyFill="1" applyBorder="1" applyAlignment="1">
      <alignment horizontal="left" vertical="top" wrapText="1"/>
    </xf>
    <xf numFmtId="49" fontId="5" fillId="6" borderId="73" xfId="0" applyNumberFormat="1" applyFont="1" applyFill="1" applyBorder="1" applyAlignment="1">
      <alignment horizontal="left" vertical="top"/>
    </xf>
    <xf numFmtId="0" fontId="6" fillId="0" borderId="74" xfId="0" applyFont="1" applyBorder="1"/>
    <xf numFmtId="0" fontId="6" fillId="0" borderId="75" xfId="0" applyFont="1" applyBorder="1"/>
    <xf numFmtId="49" fontId="38" fillId="2" borderId="6" xfId="0" applyNumberFormat="1" applyFont="1" applyFill="1" applyBorder="1" applyAlignment="1">
      <alignment horizontal="left" vertical="top" wrapText="1"/>
    </xf>
    <xf numFmtId="49" fontId="5" fillId="5" borderId="2" xfId="0" applyNumberFormat="1" applyFont="1" applyFill="1" applyBorder="1" applyAlignment="1">
      <alignment horizontal="center" vertical="center"/>
    </xf>
    <xf numFmtId="49" fontId="5" fillId="5" borderId="2" xfId="0" applyNumberFormat="1" applyFont="1" applyFill="1" applyBorder="1" applyAlignment="1">
      <alignment horizontal="left" vertical="center" wrapText="1"/>
    </xf>
    <xf numFmtId="49" fontId="5" fillId="0" borderId="4" xfId="0" applyNumberFormat="1" applyFont="1" applyBorder="1" applyAlignment="1">
      <alignment horizontal="left" vertical="center" wrapText="1"/>
    </xf>
    <xf numFmtId="49" fontId="7" fillId="0" borderId="76" xfId="0" applyNumberFormat="1" applyFont="1" applyBorder="1" applyAlignment="1">
      <alignment horizontal="left" vertical="center" wrapText="1"/>
    </xf>
    <xf numFmtId="0" fontId="6" fillId="0" borderId="78" xfId="0" applyFont="1" applyBorder="1"/>
    <xf numFmtId="49" fontId="7" fillId="0" borderId="53" xfId="0" applyNumberFormat="1" applyFont="1" applyBorder="1" applyAlignment="1">
      <alignment horizontal="left" vertical="center" wrapText="1"/>
    </xf>
    <xf numFmtId="0" fontId="6" fillId="0" borderId="77" xfId="0" applyFont="1" applyBorder="1"/>
    <xf numFmtId="49" fontId="38" fillId="2" borderId="6" xfId="0" applyNumberFormat="1" applyFont="1" applyFill="1" applyBorder="1" applyAlignment="1">
      <alignment horizontal="left" vertical="center" wrapText="1"/>
    </xf>
    <xf numFmtId="49" fontId="22" fillId="0" borderId="76" xfId="0" applyNumberFormat="1" applyFont="1" applyBorder="1" applyAlignment="1">
      <alignment horizontal="left" vertical="center" wrapText="1"/>
    </xf>
    <xf numFmtId="0" fontId="6" fillId="0" borderId="76" xfId="0" applyFont="1" applyBorder="1"/>
    <xf numFmtId="49" fontId="5" fillId="0" borderId="53" xfId="0" applyNumberFormat="1" applyFont="1" applyBorder="1" applyAlignment="1">
      <alignment horizontal="left" vertical="center" wrapText="1"/>
    </xf>
    <xf numFmtId="49" fontId="5" fillId="6" borderId="73" xfId="0" applyNumberFormat="1" applyFont="1" applyFill="1" applyBorder="1" applyAlignment="1">
      <alignment horizontal="left" vertical="top" wrapText="1"/>
    </xf>
    <xf numFmtId="49" fontId="7" fillId="10" borderId="2" xfId="0" applyNumberFormat="1" applyFont="1" applyFill="1" applyBorder="1" applyAlignment="1">
      <alignment horizontal="left" vertical="top" wrapText="1"/>
    </xf>
    <xf numFmtId="49" fontId="5" fillId="10" borderId="2" xfId="0" applyNumberFormat="1" applyFont="1" applyFill="1" applyBorder="1" applyAlignment="1">
      <alignment horizontal="center" vertical="center"/>
    </xf>
    <xf numFmtId="49" fontId="37" fillId="0" borderId="0" xfId="0" applyNumberFormat="1" applyFont="1" applyAlignment="1">
      <alignment horizontal="left" vertical="center"/>
    </xf>
    <xf numFmtId="49" fontId="22" fillId="0" borderId="0" xfId="0" applyNumberFormat="1" applyFont="1" applyAlignment="1">
      <alignment horizontal="left" vertical="top" wrapText="1"/>
    </xf>
    <xf numFmtId="49" fontId="7" fillId="8" borderId="55" xfId="0" applyNumberFormat="1" applyFont="1" applyFill="1" applyBorder="1" applyAlignment="1">
      <alignment horizontal="left" vertical="center" wrapText="1"/>
    </xf>
    <xf numFmtId="49" fontId="7" fillId="8" borderId="2" xfId="0" applyNumberFormat="1" applyFont="1" applyFill="1" applyBorder="1" applyAlignment="1">
      <alignment horizontal="left" vertical="center" wrapText="1"/>
    </xf>
    <xf numFmtId="49" fontId="7" fillId="8" borderId="79" xfId="0" applyNumberFormat="1" applyFont="1" applyFill="1" applyBorder="1" applyAlignment="1">
      <alignment horizontal="left" vertical="center" wrapText="1"/>
    </xf>
    <xf numFmtId="0" fontId="6" fillId="0" borderId="80" xfId="0" applyFont="1" applyBorder="1"/>
    <xf numFmtId="49" fontId="7" fillId="0" borderId="2" xfId="0" applyNumberFormat="1" applyFont="1" applyBorder="1" applyAlignment="1">
      <alignment horizontal="left" vertical="center"/>
    </xf>
    <xf numFmtId="49" fontId="5" fillId="8" borderId="55" xfId="0" applyNumberFormat="1" applyFont="1" applyFill="1" applyBorder="1" applyAlignment="1">
      <alignment horizontal="left" vertical="center" wrapText="1"/>
    </xf>
    <xf numFmtId="49" fontId="7" fillId="0" borderId="2" xfId="0" applyNumberFormat="1" applyFont="1" applyBorder="1" applyAlignment="1">
      <alignment horizontal="left" vertical="center" wrapText="1"/>
    </xf>
    <xf numFmtId="49" fontId="42" fillId="6" borderId="73" xfId="0" applyNumberFormat="1" applyFont="1" applyFill="1" applyBorder="1" applyAlignment="1">
      <alignment horizontal="left" vertical="top"/>
    </xf>
    <xf numFmtId="0" fontId="7" fillId="0" borderId="2" xfId="0" applyFont="1" applyBorder="1" applyAlignment="1">
      <alignment horizontal="left" vertical="center" wrapText="1"/>
    </xf>
    <xf numFmtId="49" fontId="22" fillId="0" borderId="0" xfId="0" applyNumberFormat="1" applyFont="1" applyAlignment="1">
      <alignment horizontal="left" vertical="center" wrapText="1"/>
    </xf>
    <xf numFmtId="49" fontId="44" fillId="12" borderId="6" xfId="0" applyNumberFormat="1" applyFont="1" applyFill="1" applyBorder="1" applyAlignment="1">
      <alignment horizontal="left" vertical="top"/>
    </xf>
    <xf numFmtId="0" fontId="5" fillId="10" borderId="2" xfId="0" applyFont="1" applyFill="1" applyBorder="1" applyAlignment="1">
      <alignment horizontal="center" vertical="center" wrapText="1"/>
    </xf>
    <xf numFmtId="49" fontId="55" fillId="6" borderId="1" xfId="1" applyNumberFormat="1" applyFill="1" applyBorder="1" applyAlignment="1">
      <alignment horizontal="left" vertical="top" wrapText="1"/>
    </xf>
    <xf numFmtId="49" fontId="55" fillId="6" borderId="27" xfId="1" applyNumberFormat="1" applyFill="1" applyBorder="1" applyAlignment="1">
      <alignment horizontal="left" vertical="center" wrapText="1"/>
    </xf>
    <xf numFmtId="49" fontId="56" fillId="6" borderId="1" xfId="0" applyNumberFormat="1" applyFont="1" applyFill="1" applyBorder="1" applyAlignment="1">
      <alignment horizontal="left" vertical="center" wrapText="1"/>
    </xf>
    <xf numFmtId="2" fontId="57" fillId="6" borderId="34" xfId="0" applyNumberFormat="1" applyFont="1" applyFill="1" applyBorder="1" applyAlignment="1">
      <alignment horizontal="left" vertical="center" wrapText="1"/>
    </xf>
    <xf numFmtId="2" fontId="57" fillId="6" borderId="72" xfId="0" applyNumberFormat="1" applyFont="1" applyFill="1" applyBorder="1" applyAlignment="1">
      <alignment horizontal="left" vertical="center" wrapText="1"/>
    </xf>
    <xf numFmtId="49" fontId="6" fillId="6" borderId="32" xfId="0" applyNumberFormat="1" applyFont="1" applyFill="1" applyBorder="1" applyAlignment="1">
      <alignment horizontal="left" vertical="top" wrapText="1"/>
    </xf>
    <xf numFmtId="49" fontId="6" fillId="6" borderId="45" xfId="0" applyNumberFormat="1" applyFont="1" applyFill="1" applyBorder="1" applyAlignment="1">
      <alignment horizontal="left" vertical="top" wrapText="1"/>
    </xf>
    <xf numFmtId="49" fontId="6" fillId="6" borderId="45" xfId="0" applyNumberFormat="1"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57150</xdr:colOff>
      <xdr:row>0</xdr:row>
      <xdr:rowOff>133350</xdr:rowOff>
    </xdr:from>
    <xdr:ext cx="2114550" cy="647700"/>
    <xdr:pic>
      <xdr:nvPicPr>
        <xdr:cNvPr id="2" name="image1.png" descr="Hom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1400175</xdr:colOff>
      <xdr:row>0</xdr:row>
      <xdr:rowOff>104775</xdr:rowOff>
    </xdr:from>
    <xdr:ext cx="2381250" cy="771525"/>
    <xdr:pic>
      <xdr:nvPicPr>
        <xdr:cNvPr id="3" name="image2.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47625</xdr:colOff>
      <xdr:row>0</xdr:row>
      <xdr:rowOff>161925</xdr:rowOff>
    </xdr:from>
    <xdr:ext cx="1971675" cy="600075"/>
    <xdr:pic>
      <xdr:nvPicPr>
        <xdr:cNvPr id="2" name="image1.png" descr="Home">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133350</xdr:colOff>
      <xdr:row>0</xdr:row>
      <xdr:rowOff>133350</xdr:rowOff>
    </xdr:from>
    <xdr:ext cx="2171700" cy="628650"/>
    <xdr:pic>
      <xdr:nvPicPr>
        <xdr:cNvPr id="2" name="image1.png" descr="Hom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142875</xdr:colOff>
      <xdr:row>0</xdr:row>
      <xdr:rowOff>95250</xdr:rowOff>
    </xdr:from>
    <xdr:ext cx="1990725" cy="628650"/>
    <xdr:pic>
      <xdr:nvPicPr>
        <xdr:cNvPr id="2" name="image1.png" descr="Hom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0</xdr:row>
      <xdr:rowOff>95250</xdr:rowOff>
    </xdr:from>
    <xdr:ext cx="2000250" cy="628650"/>
    <xdr:pic>
      <xdr:nvPicPr>
        <xdr:cNvPr id="2" name="image1.png" descr="Hom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171450</xdr:colOff>
      <xdr:row>0</xdr:row>
      <xdr:rowOff>57150</xdr:rowOff>
    </xdr:from>
    <xdr:ext cx="2000250" cy="638175"/>
    <xdr:pic>
      <xdr:nvPicPr>
        <xdr:cNvPr id="2" name="image1.png" descr="Hom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95250</xdr:colOff>
      <xdr:row>27</xdr:row>
      <xdr:rowOff>190500</xdr:rowOff>
    </xdr:from>
    <xdr:ext cx="4495800" cy="2657475"/>
    <xdr:pic>
      <xdr:nvPicPr>
        <xdr:cNvPr id="3" name="image4.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171450</xdr:colOff>
      <xdr:row>0</xdr:row>
      <xdr:rowOff>57150</xdr:rowOff>
    </xdr:from>
    <xdr:ext cx="2000250" cy="638175"/>
    <xdr:pic>
      <xdr:nvPicPr>
        <xdr:cNvPr id="2" name="image1.png" descr="Hom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57150</xdr:colOff>
      <xdr:row>22</xdr:row>
      <xdr:rowOff>180975</xdr:rowOff>
    </xdr:from>
    <xdr:ext cx="4362450" cy="2667000"/>
    <xdr:pic>
      <xdr:nvPicPr>
        <xdr:cNvPr id="3" name="image3.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171450</xdr:colOff>
      <xdr:row>0</xdr:row>
      <xdr:rowOff>57150</xdr:rowOff>
    </xdr:from>
    <xdr:ext cx="2000250" cy="638175"/>
    <xdr:pic>
      <xdr:nvPicPr>
        <xdr:cNvPr id="2" name="image1.png" descr="Hom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171450</xdr:colOff>
      <xdr:row>0</xdr:row>
      <xdr:rowOff>57150</xdr:rowOff>
    </xdr:from>
    <xdr:ext cx="2000250" cy="638175"/>
    <xdr:pic>
      <xdr:nvPicPr>
        <xdr:cNvPr id="2" name="image1.png" descr="Home">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47625</xdr:colOff>
      <xdr:row>0</xdr:row>
      <xdr:rowOff>161925</xdr:rowOff>
    </xdr:from>
    <xdr:ext cx="1971675" cy="590550"/>
    <xdr:pic>
      <xdr:nvPicPr>
        <xdr:cNvPr id="2" name="image1.png" descr="Home">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wandii18@gmail.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laopdr.un.org/sites/default/files/2019-08/2016_8th%20NSEDP_2016-2020_English.pdfPlease%20see%20the%20page%2073%20paragraph%204%20for%20this%20message:%20There%20is%20successful%20implementation%20of%20the%20Law%20on%20Family%20Registration%20and%20Law%20on%20Families%20by%20issuing%20the%20implementation%20agreement%20on%20registration%20of%20births,%20deaths,%20marriage%20and%20divorces%20to%20manage%20the%20population%20more%20systematically."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docs.google.com/document/d/1OjOPiwcktdtne1ZRHYCXrR7SwVmxBi3H/edit"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getinthepicture.org/sites/default/files/resources/LAOS%20INEQUALITY%20ASSESSMENT%20REPORT%20FINALepub%20no%20cover%20imag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CC2E5"/>
    <pageSetUpPr fitToPage="1"/>
  </sheetPr>
  <dimension ref="B1:D1000"/>
  <sheetViews>
    <sheetView showGridLines="0" topLeftCell="A16" workbookViewId="0"/>
  </sheetViews>
  <sheetFormatPr defaultColWidth="14.33203125" defaultRowHeight="15" customHeight="1" x14ac:dyDescent="0.3"/>
  <cols>
    <col min="1" max="1" width="5.21875" customWidth="1"/>
    <col min="2" max="2" width="16.21875" customWidth="1"/>
    <col min="3" max="3" width="30" customWidth="1"/>
    <col min="4" max="4" width="55.21875" customWidth="1"/>
    <col min="5" max="26" width="11.33203125" customWidth="1"/>
  </cols>
  <sheetData>
    <row r="1" spans="2:4" ht="14.25" customHeight="1" x14ac:dyDescent="0.3"/>
    <row r="4" spans="2:4" ht="14.25" customHeight="1" x14ac:dyDescent="0.3"/>
    <row r="5" spans="2:4" ht="30.75" customHeight="1" x14ac:dyDescent="0.3"/>
    <row r="6" spans="2:4" ht="21" customHeight="1" x14ac:dyDescent="0.4">
      <c r="B6" s="295" t="s">
        <v>0</v>
      </c>
      <c r="C6" s="296"/>
      <c r="D6" s="296"/>
    </row>
    <row r="7" spans="2:4" ht="6.75" customHeight="1" x14ac:dyDescent="0.4">
      <c r="B7" s="1"/>
      <c r="C7" s="1"/>
      <c r="D7" s="1"/>
    </row>
    <row r="8" spans="2:4" ht="61.5" customHeight="1" x14ac:dyDescent="0.4">
      <c r="B8" s="297" t="s">
        <v>1</v>
      </c>
      <c r="C8" s="296"/>
      <c r="D8" s="296"/>
    </row>
    <row r="9" spans="2:4" ht="14.25" customHeight="1" x14ac:dyDescent="0.3"/>
    <row r="10" spans="2:4" ht="24.75" customHeight="1" x14ac:dyDescent="0.3">
      <c r="B10" s="298" t="s">
        <v>2</v>
      </c>
      <c r="C10" s="296"/>
      <c r="D10" s="296"/>
    </row>
    <row r="11" spans="2:4" ht="41.25" customHeight="1" x14ac:dyDescent="0.3"/>
    <row r="12" spans="2:4" ht="24.75" customHeight="1" x14ac:dyDescent="0.3">
      <c r="B12" s="2" t="s">
        <v>3</v>
      </c>
      <c r="C12" s="299" t="s">
        <v>4</v>
      </c>
      <c r="D12" s="294"/>
    </row>
    <row r="13" spans="2:4" ht="19.5" customHeight="1" x14ac:dyDescent="0.3">
      <c r="B13" s="3"/>
      <c r="C13" s="3"/>
      <c r="D13" s="3"/>
    </row>
    <row r="14" spans="2:4" ht="24.75" customHeight="1" x14ac:dyDescent="0.3">
      <c r="B14" s="300" t="s">
        <v>5</v>
      </c>
      <c r="C14" s="301"/>
      <c r="D14" s="294"/>
    </row>
    <row r="15" spans="2:4" ht="22.5" customHeight="1" x14ac:dyDescent="0.3">
      <c r="B15" s="4" t="s">
        <v>6</v>
      </c>
      <c r="C15" s="293" t="s">
        <v>7</v>
      </c>
      <c r="D15" s="294"/>
    </row>
    <row r="16" spans="2:4" ht="22.5" customHeight="1" x14ac:dyDescent="0.3">
      <c r="B16" s="4" t="s">
        <v>8</v>
      </c>
      <c r="C16" s="293" t="s">
        <v>9</v>
      </c>
      <c r="D16" s="294"/>
    </row>
    <row r="17" spans="2:4" ht="53.25" customHeight="1" x14ac:dyDescent="0.3">
      <c r="B17" s="4" t="s">
        <v>10</v>
      </c>
      <c r="C17" s="293" t="s">
        <v>11</v>
      </c>
      <c r="D17" s="294"/>
    </row>
    <row r="18" spans="2:4" ht="22.5" customHeight="1" x14ac:dyDescent="0.3">
      <c r="B18" s="4" t="s">
        <v>12</v>
      </c>
      <c r="C18" s="302" t="s">
        <v>13</v>
      </c>
      <c r="D18" s="294"/>
    </row>
    <row r="19" spans="2:4" ht="22.5" customHeight="1" x14ac:dyDescent="0.3">
      <c r="B19" s="4" t="s">
        <v>14</v>
      </c>
      <c r="C19" s="303" t="s">
        <v>15</v>
      </c>
      <c r="D19" s="294"/>
    </row>
    <row r="20" spans="2:4" ht="41.25" customHeight="1" x14ac:dyDescent="0.3"/>
    <row r="21" spans="2:4" ht="24.75" customHeight="1" x14ac:dyDescent="0.3">
      <c r="B21" s="304" t="s">
        <v>16</v>
      </c>
      <c r="C21" s="301"/>
      <c r="D21" s="294"/>
    </row>
    <row r="22" spans="2:4" ht="140.25" customHeight="1" x14ac:dyDescent="0.3">
      <c r="B22" s="305" t="s">
        <v>17</v>
      </c>
      <c r="C22" s="301"/>
      <c r="D22" s="294"/>
    </row>
    <row r="23" spans="2:4" ht="14.25" customHeight="1" x14ac:dyDescent="0.3"/>
    <row r="24" spans="2:4" ht="14.25" customHeight="1" x14ac:dyDescent="0.3"/>
    <row r="25" spans="2:4" ht="14.25" customHeight="1" x14ac:dyDescent="0.3"/>
    <row r="26" spans="2:4" ht="14.25" customHeight="1" x14ac:dyDescent="0.3"/>
    <row r="27" spans="2:4" ht="14.25" customHeight="1" x14ac:dyDescent="0.3"/>
    <row r="28" spans="2:4" ht="14.25" customHeight="1" x14ac:dyDescent="0.3"/>
    <row r="29" spans="2:4" ht="14.25" customHeight="1" x14ac:dyDescent="0.3"/>
    <row r="30" spans="2:4" ht="14.25" customHeight="1" x14ac:dyDescent="0.3"/>
    <row r="31" spans="2:4" ht="14.25" customHeight="1" x14ac:dyDescent="0.3"/>
    <row r="32" spans="2:4"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2">
    <mergeCell ref="C17:D17"/>
    <mergeCell ref="C18:D18"/>
    <mergeCell ref="C19:D19"/>
    <mergeCell ref="B21:D21"/>
    <mergeCell ref="B22:D22"/>
    <mergeCell ref="C15:D15"/>
    <mergeCell ref="C16:D16"/>
    <mergeCell ref="B6:D6"/>
    <mergeCell ref="B8:D8"/>
    <mergeCell ref="B10:D10"/>
    <mergeCell ref="C12:D12"/>
    <mergeCell ref="B14:D14"/>
  </mergeCells>
  <hyperlinks>
    <hyperlink ref="C18" r:id="rId1" xr:uid="{00000000-0004-0000-0000-000000000000}"/>
  </hyperlinks>
  <pageMargins left="0.25" right="0.25" top="0.75" bottom="0.75" header="0" footer="0"/>
  <pageSetup paperSize="9" fitToHeight="0"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CC2E5"/>
    <pageSetUpPr fitToPage="1"/>
  </sheetPr>
  <dimension ref="A1:K1000"/>
  <sheetViews>
    <sheetView showGridLines="0" workbookViewId="0">
      <selection activeCell="B6" sqref="B6"/>
    </sheetView>
  </sheetViews>
  <sheetFormatPr defaultColWidth="14.33203125" defaultRowHeight="15" customHeight="1" x14ac:dyDescent="0.3"/>
  <cols>
    <col min="1" max="1" width="2.77734375" customWidth="1"/>
    <col min="2" max="2" width="8" customWidth="1"/>
    <col min="3" max="3" width="4.21875" customWidth="1"/>
    <col min="4" max="4" width="69.77734375" customWidth="1"/>
    <col min="5" max="5" width="13.33203125" customWidth="1"/>
    <col min="6" max="6" width="95.33203125" customWidth="1"/>
    <col min="7" max="26" width="11.33203125" customWidth="1"/>
  </cols>
  <sheetData>
    <row r="1" spans="1:11" ht="14.25" customHeight="1" x14ac:dyDescent="0.3">
      <c r="A1" s="3"/>
      <c r="B1" s="230" t="s">
        <v>194</v>
      </c>
      <c r="C1" s="230"/>
      <c r="D1" s="231"/>
      <c r="E1" s="3"/>
      <c r="F1" s="231"/>
      <c r="G1" s="3"/>
      <c r="H1" s="3"/>
      <c r="I1" s="3"/>
    </row>
    <row r="2" spans="1:11" ht="15" customHeight="1" x14ac:dyDescent="0.3">
      <c r="A2" s="3"/>
      <c r="B2" s="230" t="s">
        <v>195</v>
      </c>
      <c r="C2" s="230"/>
      <c r="D2" s="232"/>
      <c r="E2" s="42" t="s">
        <v>18</v>
      </c>
      <c r="F2" s="233"/>
      <c r="G2" s="3"/>
      <c r="H2" s="3"/>
      <c r="I2" s="3"/>
    </row>
    <row r="3" spans="1:11" ht="15" customHeight="1" x14ac:dyDescent="0.3">
      <c r="A3" s="3"/>
      <c r="B3" s="230" t="s">
        <v>217</v>
      </c>
      <c r="C3" s="230"/>
      <c r="D3" s="231"/>
      <c r="E3" s="44" t="s">
        <v>19</v>
      </c>
      <c r="F3" s="233"/>
      <c r="G3" s="3"/>
      <c r="H3" s="3"/>
      <c r="I3" s="3"/>
    </row>
    <row r="4" spans="1:11" ht="14.25" customHeight="1" x14ac:dyDescent="0.3">
      <c r="A4" s="3"/>
      <c r="B4" s="234"/>
      <c r="C4" s="234"/>
      <c r="D4" s="231"/>
      <c r="E4" s="3"/>
      <c r="F4" s="231"/>
      <c r="G4" s="3"/>
      <c r="H4" s="3"/>
      <c r="I4" s="3"/>
    </row>
    <row r="5" spans="1:11" ht="14.25" customHeight="1" x14ac:dyDescent="0.3">
      <c r="A5" s="3"/>
      <c r="B5" s="234"/>
      <c r="C5" s="234"/>
      <c r="D5" s="231"/>
      <c r="E5" s="45" t="s">
        <v>196</v>
      </c>
      <c r="F5" s="235"/>
      <c r="G5" s="3"/>
      <c r="H5" s="3"/>
      <c r="I5" s="3"/>
    </row>
    <row r="6" spans="1:11" ht="21" customHeight="1" x14ac:dyDescent="0.3">
      <c r="A6" s="141"/>
      <c r="B6" s="236" t="s">
        <v>454</v>
      </c>
      <c r="C6" s="48"/>
      <c r="D6" s="48"/>
      <c r="E6" s="24"/>
      <c r="F6" s="237"/>
      <c r="G6" s="141"/>
      <c r="H6" s="141"/>
      <c r="I6" s="141"/>
    </row>
    <row r="7" spans="1:11" ht="5.25" customHeight="1" x14ac:dyDescent="0.3">
      <c r="A7" s="3"/>
      <c r="B7" s="377"/>
      <c r="C7" s="296"/>
      <c r="D7" s="296"/>
      <c r="E7" s="3"/>
      <c r="F7" s="231"/>
      <c r="G7" s="3"/>
      <c r="H7" s="3"/>
      <c r="I7" s="3"/>
    </row>
    <row r="8" spans="1:11" ht="158.25" customHeight="1" x14ac:dyDescent="0.3">
      <c r="A8" s="3"/>
      <c r="B8" s="388" t="s">
        <v>455</v>
      </c>
      <c r="C8" s="296"/>
      <c r="D8" s="296"/>
      <c r="E8" s="296"/>
      <c r="F8" s="296"/>
      <c r="G8" s="3"/>
      <c r="H8" s="3"/>
      <c r="I8" s="3"/>
    </row>
    <row r="9" spans="1:11" ht="18" customHeight="1" x14ac:dyDescent="0.3">
      <c r="A9" s="3"/>
      <c r="B9" s="389" t="s">
        <v>456</v>
      </c>
      <c r="C9" s="312"/>
      <c r="D9" s="313"/>
      <c r="E9" s="238"/>
      <c r="F9" s="238"/>
      <c r="G9" s="3"/>
      <c r="H9" s="3"/>
      <c r="I9" s="3"/>
    </row>
    <row r="10" spans="1:11" ht="14.25" customHeight="1" x14ac:dyDescent="0.3">
      <c r="A10" s="3"/>
      <c r="B10" s="234"/>
      <c r="C10" s="234"/>
      <c r="D10" s="239"/>
      <c r="E10" s="3"/>
      <c r="F10" s="231"/>
      <c r="G10" s="3"/>
      <c r="H10" s="3"/>
      <c r="I10" s="3"/>
    </row>
    <row r="11" spans="1:11" ht="28.5" customHeight="1" x14ac:dyDescent="0.3">
      <c r="A11" s="3"/>
      <c r="B11" s="362" t="s">
        <v>457</v>
      </c>
      <c r="C11" s="312"/>
      <c r="D11" s="312"/>
      <c r="E11" s="312"/>
      <c r="F11" s="313"/>
      <c r="G11" s="240"/>
      <c r="H11" s="241"/>
      <c r="I11" s="241"/>
      <c r="J11" s="3"/>
      <c r="K11" s="3"/>
    </row>
    <row r="12" spans="1:11" ht="14.25" customHeight="1" x14ac:dyDescent="0.3">
      <c r="A12" s="3"/>
      <c r="B12" s="234"/>
      <c r="C12" s="234"/>
      <c r="D12" s="231"/>
      <c r="E12" s="3"/>
      <c r="F12" s="231"/>
      <c r="G12" s="3"/>
      <c r="H12" s="3"/>
      <c r="I12" s="3"/>
      <c r="J12" s="3"/>
      <c r="K12" s="3"/>
    </row>
    <row r="13" spans="1:11" ht="26.25" customHeight="1" x14ac:dyDescent="0.3">
      <c r="A13" s="242"/>
      <c r="B13" s="243" t="s">
        <v>64</v>
      </c>
      <c r="C13" s="363" t="s">
        <v>370</v>
      </c>
      <c r="D13" s="330"/>
      <c r="E13" s="244" t="s">
        <v>292</v>
      </c>
      <c r="F13" s="245" t="s">
        <v>458</v>
      </c>
      <c r="G13" s="242"/>
      <c r="H13" s="242"/>
      <c r="I13" s="242"/>
      <c r="J13" s="242"/>
      <c r="K13" s="242"/>
    </row>
    <row r="14" spans="1:11" ht="75.599999999999994" customHeight="1" x14ac:dyDescent="0.3">
      <c r="A14" s="242"/>
      <c r="B14" s="279" t="s">
        <v>459</v>
      </c>
      <c r="C14" s="385" t="s">
        <v>460</v>
      </c>
      <c r="D14" s="301"/>
      <c r="E14" s="251" t="s">
        <v>194</v>
      </c>
      <c r="F14" s="292" t="s">
        <v>603</v>
      </c>
      <c r="G14" s="242"/>
      <c r="H14" s="242"/>
      <c r="I14" s="242"/>
      <c r="J14" s="242"/>
      <c r="K14" s="242"/>
    </row>
    <row r="15" spans="1:11" ht="50.25" customHeight="1" x14ac:dyDescent="0.3">
      <c r="A15" s="3"/>
      <c r="B15" s="253" t="s">
        <v>461</v>
      </c>
      <c r="C15" s="355" t="s">
        <v>462</v>
      </c>
      <c r="D15" s="301"/>
      <c r="E15" s="251" t="s">
        <v>194</v>
      </c>
      <c r="F15" s="262" t="s">
        <v>463</v>
      </c>
      <c r="G15" s="3"/>
      <c r="H15" s="247" t="s">
        <v>380</v>
      </c>
      <c r="I15" s="248"/>
      <c r="J15" s="248"/>
      <c r="K15" s="3"/>
    </row>
    <row r="16" spans="1:11" ht="42" customHeight="1" x14ac:dyDescent="0.3">
      <c r="A16" s="3"/>
      <c r="B16" s="253" t="s">
        <v>464</v>
      </c>
      <c r="C16" s="355" t="s">
        <v>465</v>
      </c>
      <c r="D16" s="301"/>
      <c r="E16" s="251" t="s">
        <v>194</v>
      </c>
      <c r="F16" s="262" t="s">
        <v>466</v>
      </c>
      <c r="G16" s="3"/>
      <c r="H16" s="247" t="s">
        <v>383</v>
      </c>
      <c r="I16" s="248"/>
      <c r="J16" s="248"/>
      <c r="K16" s="3"/>
    </row>
    <row r="17" spans="1:9" ht="18.75" customHeight="1" x14ac:dyDescent="0.3">
      <c r="A17" s="248" t="s">
        <v>383</v>
      </c>
      <c r="B17" s="255" t="s">
        <v>467</v>
      </c>
      <c r="C17" s="256"/>
      <c r="D17" s="256"/>
      <c r="E17" s="257"/>
      <c r="F17" s="258"/>
      <c r="G17" s="3"/>
      <c r="H17" s="3"/>
      <c r="I17" s="3"/>
    </row>
    <row r="18" spans="1:9" ht="60" customHeight="1" x14ac:dyDescent="0.3">
      <c r="A18" s="248" t="s">
        <v>388</v>
      </c>
      <c r="B18" s="374"/>
      <c r="C18" s="360"/>
      <c r="D18" s="360"/>
      <c r="E18" s="360"/>
      <c r="F18" s="361"/>
      <c r="G18" s="3"/>
      <c r="H18" s="3"/>
      <c r="I18" s="3"/>
    </row>
    <row r="19" spans="1:9" ht="30" customHeight="1" x14ac:dyDescent="0.3">
      <c r="A19" s="248" t="s">
        <v>386</v>
      </c>
      <c r="B19" s="234"/>
      <c r="C19" s="234"/>
      <c r="D19" s="231"/>
      <c r="E19" s="3"/>
      <c r="F19" s="231"/>
      <c r="G19" s="3"/>
      <c r="H19" s="3"/>
      <c r="I19" s="3"/>
    </row>
    <row r="20" spans="1:9" ht="30" customHeight="1" x14ac:dyDescent="0.3">
      <c r="A20" s="3"/>
      <c r="B20" s="362" t="s">
        <v>468</v>
      </c>
      <c r="C20" s="312"/>
      <c r="D20" s="312"/>
      <c r="E20" s="312"/>
      <c r="F20" s="313"/>
      <c r="G20" s="240"/>
      <c r="H20" s="240"/>
      <c r="I20" s="240"/>
    </row>
    <row r="21" spans="1:9" ht="12.75" customHeight="1" x14ac:dyDescent="0.3">
      <c r="A21" s="3"/>
      <c r="B21" s="259"/>
      <c r="C21" s="259"/>
      <c r="D21" s="259"/>
      <c r="E21" s="260"/>
      <c r="F21" s="259"/>
      <c r="G21" s="240"/>
      <c r="H21" s="240"/>
      <c r="I21" s="240"/>
    </row>
    <row r="22" spans="1:9" ht="26.25" customHeight="1" x14ac:dyDescent="0.3">
      <c r="A22" s="242"/>
      <c r="B22" s="243" t="s">
        <v>64</v>
      </c>
      <c r="C22" s="363" t="s">
        <v>370</v>
      </c>
      <c r="D22" s="330"/>
      <c r="E22" s="244" t="s">
        <v>292</v>
      </c>
      <c r="F22" s="245" t="s">
        <v>458</v>
      </c>
      <c r="G22" s="242"/>
      <c r="H22" s="242"/>
      <c r="I22" s="242"/>
    </row>
    <row r="23" spans="1:9" ht="138" customHeight="1" x14ac:dyDescent="0.3">
      <c r="A23" s="3"/>
      <c r="B23" s="263" t="s">
        <v>469</v>
      </c>
      <c r="C23" s="387" t="s">
        <v>470</v>
      </c>
      <c r="D23" s="294"/>
      <c r="E23" s="287" t="s">
        <v>194</v>
      </c>
      <c r="F23" s="288" t="s">
        <v>604</v>
      </c>
      <c r="G23" s="3"/>
      <c r="H23" s="3"/>
      <c r="I23" s="3"/>
    </row>
    <row r="24" spans="1:9" ht="57.75" customHeight="1" x14ac:dyDescent="0.3">
      <c r="A24" s="3"/>
      <c r="B24" s="263" t="s">
        <v>471</v>
      </c>
      <c r="C24" s="387" t="s">
        <v>472</v>
      </c>
      <c r="D24" s="294"/>
      <c r="E24" s="287" t="s">
        <v>195</v>
      </c>
      <c r="F24" s="289" t="s">
        <v>473</v>
      </c>
      <c r="G24" s="3"/>
      <c r="H24" s="3"/>
      <c r="I24" s="3"/>
    </row>
    <row r="25" spans="1:9" ht="66" customHeight="1" x14ac:dyDescent="0.3">
      <c r="A25" s="3"/>
      <c r="B25" s="263" t="s">
        <v>474</v>
      </c>
      <c r="C25" s="355" t="s">
        <v>475</v>
      </c>
      <c r="D25" s="301"/>
      <c r="E25" s="264" t="s">
        <v>195</v>
      </c>
      <c r="F25" s="265" t="s">
        <v>476</v>
      </c>
      <c r="G25" s="3"/>
      <c r="H25" s="3"/>
      <c r="I25" s="3"/>
    </row>
    <row r="26" spans="1:9" ht="39" customHeight="1" x14ac:dyDescent="0.3">
      <c r="A26" s="3"/>
      <c r="B26" s="263" t="s">
        <v>477</v>
      </c>
      <c r="C26" s="385" t="s">
        <v>478</v>
      </c>
      <c r="D26" s="301"/>
      <c r="E26" s="269" t="s">
        <v>195</v>
      </c>
      <c r="F26" s="262"/>
      <c r="G26" s="3"/>
      <c r="H26" s="3"/>
      <c r="I26" s="3"/>
    </row>
    <row r="27" spans="1:9" ht="51.75" customHeight="1" x14ac:dyDescent="0.3">
      <c r="A27" s="3"/>
      <c r="B27" s="263" t="s">
        <v>479</v>
      </c>
      <c r="C27" s="385" t="s">
        <v>480</v>
      </c>
      <c r="D27" s="294"/>
      <c r="E27" s="269" t="s">
        <v>195</v>
      </c>
      <c r="F27" s="262"/>
      <c r="G27" s="3"/>
      <c r="H27" s="3"/>
      <c r="I27" s="3"/>
    </row>
    <row r="28" spans="1:9" ht="148.5" customHeight="1" x14ac:dyDescent="0.3">
      <c r="A28" s="3"/>
      <c r="B28" s="263" t="s">
        <v>481</v>
      </c>
      <c r="C28" s="385" t="s">
        <v>482</v>
      </c>
      <c r="D28" s="294"/>
      <c r="E28" s="269" t="s">
        <v>195</v>
      </c>
      <c r="F28" s="262"/>
      <c r="G28" s="3"/>
      <c r="H28" s="3"/>
      <c r="I28" s="3"/>
    </row>
    <row r="29" spans="1:9" ht="54.75" customHeight="1" x14ac:dyDescent="0.3">
      <c r="A29" s="3"/>
      <c r="B29" s="263" t="s">
        <v>483</v>
      </c>
      <c r="C29" s="366" t="s">
        <v>484</v>
      </c>
      <c r="D29" s="372"/>
      <c r="E29" s="264" t="s">
        <v>194</v>
      </c>
      <c r="F29" s="265" t="s">
        <v>590</v>
      </c>
      <c r="G29" s="3"/>
      <c r="H29" s="3"/>
      <c r="I29" s="3"/>
    </row>
    <row r="30" spans="1:9" ht="18.75" customHeight="1" x14ac:dyDescent="0.3">
      <c r="A30" s="248" t="s">
        <v>383</v>
      </c>
      <c r="B30" s="255" t="s">
        <v>485</v>
      </c>
      <c r="C30" s="256"/>
      <c r="D30" s="256"/>
      <c r="E30" s="257"/>
      <c r="F30" s="258"/>
      <c r="G30" s="3"/>
      <c r="H30" s="3"/>
      <c r="I30" s="3"/>
    </row>
    <row r="31" spans="1:9" ht="60" customHeight="1" x14ac:dyDescent="0.3">
      <c r="A31" s="248" t="s">
        <v>388</v>
      </c>
      <c r="B31" s="359"/>
      <c r="C31" s="360"/>
      <c r="D31" s="360"/>
      <c r="E31" s="360"/>
      <c r="F31" s="361"/>
      <c r="G31" s="3"/>
      <c r="H31" s="3"/>
      <c r="I31" s="3"/>
    </row>
    <row r="32" spans="1:9" ht="14.25" customHeight="1" x14ac:dyDescent="0.3">
      <c r="A32" s="3"/>
      <c r="B32" s="234"/>
      <c r="C32" s="234"/>
      <c r="D32" s="231"/>
      <c r="E32" s="3"/>
      <c r="F32" s="231"/>
      <c r="G32" s="3"/>
      <c r="H32" s="3"/>
      <c r="I32" s="3"/>
    </row>
    <row r="33" spans="1:9" ht="26.25" customHeight="1" x14ac:dyDescent="0.3">
      <c r="A33" s="3"/>
      <c r="B33" s="362" t="s">
        <v>486</v>
      </c>
      <c r="C33" s="312"/>
      <c r="D33" s="312"/>
      <c r="E33" s="312"/>
      <c r="F33" s="313"/>
      <c r="G33" s="240"/>
      <c r="H33" s="240"/>
      <c r="I33" s="240"/>
    </row>
    <row r="34" spans="1:9" ht="14.25" customHeight="1" x14ac:dyDescent="0.3">
      <c r="A34" s="266"/>
      <c r="B34" s="267"/>
      <c r="C34" s="267"/>
      <c r="D34" s="268"/>
      <c r="E34" s="266"/>
      <c r="F34" s="268"/>
      <c r="G34" s="266"/>
      <c r="H34" s="266"/>
      <c r="I34" s="266"/>
    </row>
    <row r="35" spans="1:9" ht="26.25" customHeight="1" x14ac:dyDescent="0.3">
      <c r="A35" s="242"/>
      <c r="B35" s="243" t="s">
        <v>64</v>
      </c>
      <c r="C35" s="363" t="s">
        <v>370</v>
      </c>
      <c r="D35" s="294"/>
      <c r="E35" s="244" t="s">
        <v>292</v>
      </c>
      <c r="F35" s="245" t="s">
        <v>458</v>
      </c>
      <c r="G35" s="242"/>
      <c r="H35" s="242"/>
      <c r="I35" s="242"/>
    </row>
    <row r="36" spans="1:9" ht="52.5" customHeight="1" x14ac:dyDescent="0.3">
      <c r="A36" s="266"/>
      <c r="B36" s="253" t="s">
        <v>487</v>
      </c>
      <c r="C36" s="355" t="s">
        <v>488</v>
      </c>
      <c r="D36" s="294"/>
      <c r="E36" s="269" t="s">
        <v>194</v>
      </c>
      <c r="F36" s="262"/>
      <c r="G36" s="266"/>
      <c r="H36" s="266"/>
      <c r="I36" s="266"/>
    </row>
    <row r="37" spans="1:9" ht="60" customHeight="1" x14ac:dyDescent="0.3">
      <c r="A37" s="266"/>
      <c r="B37" s="253" t="s">
        <v>489</v>
      </c>
      <c r="C37" s="355" t="s">
        <v>490</v>
      </c>
      <c r="D37" s="294"/>
      <c r="E37" s="269" t="s">
        <v>194</v>
      </c>
      <c r="F37" s="262" t="s">
        <v>491</v>
      </c>
      <c r="G37" s="266"/>
      <c r="H37" s="266"/>
      <c r="I37" s="266"/>
    </row>
    <row r="38" spans="1:9" ht="60" customHeight="1" x14ac:dyDescent="0.3">
      <c r="A38" s="266"/>
      <c r="B38" s="253" t="s">
        <v>492</v>
      </c>
      <c r="C38" s="355" t="s">
        <v>493</v>
      </c>
      <c r="D38" s="294"/>
      <c r="E38" s="269" t="s">
        <v>194</v>
      </c>
      <c r="F38" s="262" t="s">
        <v>494</v>
      </c>
      <c r="G38" s="266"/>
      <c r="H38" s="266"/>
      <c r="I38" s="266"/>
    </row>
    <row r="39" spans="1:9" ht="70.5" customHeight="1" x14ac:dyDescent="0.3">
      <c r="A39" s="266"/>
      <c r="B39" s="253" t="s">
        <v>495</v>
      </c>
      <c r="C39" s="385" t="s">
        <v>496</v>
      </c>
      <c r="D39" s="294"/>
      <c r="E39" s="269" t="s">
        <v>194</v>
      </c>
      <c r="F39" s="262" t="s">
        <v>497</v>
      </c>
      <c r="G39" s="266"/>
      <c r="H39" s="266"/>
      <c r="I39" s="266"/>
    </row>
    <row r="40" spans="1:9" ht="60" customHeight="1" x14ac:dyDescent="0.3">
      <c r="A40" s="266"/>
      <c r="B40" s="253" t="s">
        <v>498</v>
      </c>
      <c r="C40" s="385" t="s">
        <v>499</v>
      </c>
      <c r="D40" s="294"/>
      <c r="E40" s="269" t="s">
        <v>195</v>
      </c>
      <c r="F40" s="262"/>
      <c r="G40" s="266"/>
      <c r="H40" s="266"/>
      <c r="I40" s="266"/>
    </row>
    <row r="41" spans="1:9" ht="18.75" customHeight="1" x14ac:dyDescent="0.3">
      <c r="A41" s="266"/>
      <c r="B41" s="255" t="s">
        <v>500</v>
      </c>
      <c r="C41" s="274"/>
      <c r="D41" s="274"/>
      <c r="E41" s="275"/>
      <c r="F41" s="276"/>
      <c r="G41" s="266"/>
      <c r="H41" s="266"/>
      <c r="I41" s="266"/>
    </row>
    <row r="42" spans="1:9" ht="60" customHeight="1" x14ac:dyDescent="0.3">
      <c r="A42" s="266"/>
      <c r="B42" s="386"/>
      <c r="C42" s="360"/>
      <c r="D42" s="360"/>
      <c r="E42" s="360"/>
      <c r="F42" s="361"/>
      <c r="G42" s="266"/>
      <c r="H42" s="266"/>
      <c r="I42" s="266"/>
    </row>
    <row r="43" spans="1:9" ht="34.5" customHeight="1" x14ac:dyDescent="0.3">
      <c r="A43" s="3"/>
      <c r="B43" s="234"/>
      <c r="C43" s="234"/>
      <c r="D43" s="277"/>
      <c r="E43" s="278"/>
      <c r="F43" s="277"/>
      <c r="G43" s="3"/>
      <c r="H43" s="3"/>
      <c r="I43" s="3"/>
    </row>
    <row r="44" spans="1:9" ht="23.25" customHeight="1" x14ac:dyDescent="0.3">
      <c r="A44" s="3"/>
      <c r="B44" s="362" t="s">
        <v>501</v>
      </c>
      <c r="C44" s="312"/>
      <c r="D44" s="312"/>
      <c r="E44" s="312"/>
      <c r="F44" s="313"/>
      <c r="G44" s="240"/>
      <c r="H44" s="240"/>
      <c r="I44" s="240"/>
    </row>
    <row r="45" spans="1:9" ht="14.25" customHeight="1" x14ac:dyDescent="0.3">
      <c r="A45" s="3"/>
      <c r="B45" s="234"/>
      <c r="C45" s="234"/>
      <c r="D45" s="231"/>
      <c r="E45" s="3"/>
      <c r="F45" s="231"/>
      <c r="G45" s="3"/>
      <c r="H45" s="3"/>
      <c r="I45" s="3"/>
    </row>
    <row r="46" spans="1:9" ht="26.25" customHeight="1" x14ac:dyDescent="0.3">
      <c r="A46" s="242"/>
      <c r="B46" s="243" t="s">
        <v>64</v>
      </c>
      <c r="C46" s="363" t="s">
        <v>370</v>
      </c>
      <c r="D46" s="294"/>
      <c r="E46" s="244" t="s">
        <v>292</v>
      </c>
      <c r="F46" s="245" t="s">
        <v>458</v>
      </c>
      <c r="G46" s="242"/>
      <c r="H46" s="242"/>
      <c r="I46" s="242"/>
    </row>
    <row r="47" spans="1:9" ht="50.25" customHeight="1" x14ac:dyDescent="0.3">
      <c r="A47" s="3"/>
      <c r="B47" s="253" t="s">
        <v>502</v>
      </c>
      <c r="C47" s="355" t="s">
        <v>503</v>
      </c>
      <c r="D47" s="294"/>
      <c r="E47" s="269" t="s">
        <v>194</v>
      </c>
      <c r="F47" s="262" t="s">
        <v>504</v>
      </c>
      <c r="G47" s="3"/>
      <c r="H47" s="3"/>
      <c r="I47" s="3"/>
    </row>
    <row r="48" spans="1:9" ht="54" customHeight="1" x14ac:dyDescent="0.3">
      <c r="A48" s="3"/>
      <c r="B48" s="253" t="s">
        <v>505</v>
      </c>
      <c r="C48" s="387" t="s">
        <v>506</v>
      </c>
      <c r="D48" s="294"/>
      <c r="E48" s="290" t="s">
        <v>194</v>
      </c>
      <c r="F48" s="288" t="s">
        <v>504</v>
      </c>
      <c r="G48" s="3"/>
      <c r="H48" s="3"/>
      <c r="I48" s="3"/>
    </row>
    <row r="49" spans="1:9" ht="87.75" customHeight="1" x14ac:dyDescent="0.3">
      <c r="A49" s="3"/>
      <c r="B49" s="253" t="s">
        <v>507</v>
      </c>
      <c r="C49" s="355" t="s">
        <v>508</v>
      </c>
      <c r="D49" s="294"/>
      <c r="E49" s="269" t="s">
        <v>195</v>
      </c>
      <c r="F49" s="262" t="s">
        <v>509</v>
      </c>
      <c r="G49" s="3"/>
      <c r="H49" s="3"/>
      <c r="I49" s="3"/>
    </row>
    <row r="50" spans="1:9" ht="69" customHeight="1" x14ac:dyDescent="0.3">
      <c r="A50" s="3"/>
      <c r="B50" s="253" t="s">
        <v>510</v>
      </c>
      <c r="C50" s="385" t="s">
        <v>511</v>
      </c>
      <c r="D50" s="294"/>
      <c r="E50" s="269" t="s">
        <v>194</v>
      </c>
      <c r="F50" s="262" t="s">
        <v>512</v>
      </c>
      <c r="G50" s="3"/>
      <c r="H50" s="3"/>
      <c r="I50" s="3"/>
    </row>
    <row r="51" spans="1:9" ht="19.5" customHeight="1" x14ac:dyDescent="0.3">
      <c r="A51" s="3"/>
      <c r="B51" s="253" t="s">
        <v>513</v>
      </c>
      <c r="C51" s="385" t="s">
        <v>514</v>
      </c>
      <c r="D51" s="294"/>
      <c r="E51" s="269" t="s">
        <v>194</v>
      </c>
      <c r="F51" s="262"/>
      <c r="G51" s="3"/>
      <c r="H51" s="3"/>
      <c r="I51" s="3"/>
    </row>
    <row r="52" spans="1:9" ht="19.5" customHeight="1" x14ac:dyDescent="0.3">
      <c r="A52" s="3"/>
      <c r="B52" s="253" t="s">
        <v>515</v>
      </c>
      <c r="C52" s="385" t="s">
        <v>516</v>
      </c>
      <c r="D52" s="294"/>
      <c r="E52" s="269" t="s">
        <v>194</v>
      </c>
      <c r="F52" s="262"/>
      <c r="G52" s="3"/>
      <c r="H52" s="3"/>
      <c r="I52" s="3"/>
    </row>
    <row r="53" spans="1:9" ht="42.75" customHeight="1" x14ac:dyDescent="0.3">
      <c r="A53" s="3"/>
      <c r="B53" s="253" t="s">
        <v>517</v>
      </c>
      <c r="C53" s="385" t="s">
        <v>518</v>
      </c>
      <c r="D53" s="294"/>
      <c r="E53" s="269" t="s">
        <v>195</v>
      </c>
      <c r="F53" s="262"/>
      <c r="G53" s="3"/>
      <c r="H53" s="3"/>
      <c r="I53" s="3"/>
    </row>
    <row r="54" spans="1:9" ht="42.75" customHeight="1" x14ac:dyDescent="0.3">
      <c r="A54" s="3"/>
      <c r="B54" s="253" t="s">
        <v>519</v>
      </c>
      <c r="C54" s="385" t="s">
        <v>520</v>
      </c>
      <c r="D54" s="294"/>
      <c r="E54" s="269" t="s">
        <v>195</v>
      </c>
      <c r="F54" s="262"/>
      <c r="G54" s="3"/>
      <c r="H54" s="3"/>
      <c r="I54" s="3"/>
    </row>
    <row r="55" spans="1:9" ht="19.5" customHeight="1" x14ac:dyDescent="0.3">
      <c r="A55" s="3"/>
      <c r="B55" s="253" t="s">
        <v>521</v>
      </c>
      <c r="C55" s="385" t="s">
        <v>522</v>
      </c>
      <c r="D55" s="294"/>
      <c r="E55" s="269" t="s">
        <v>194</v>
      </c>
      <c r="F55" s="262"/>
      <c r="G55" s="3"/>
      <c r="H55" s="3"/>
      <c r="I55" s="3"/>
    </row>
    <row r="56" spans="1:9" ht="19.5" customHeight="1" x14ac:dyDescent="0.3">
      <c r="A56" s="3"/>
      <c r="B56" s="253" t="s">
        <v>523</v>
      </c>
      <c r="C56" s="385" t="s">
        <v>524</v>
      </c>
      <c r="D56" s="294"/>
      <c r="E56" s="269" t="s">
        <v>194</v>
      </c>
      <c r="F56" s="262"/>
      <c r="G56" s="3"/>
      <c r="H56" s="3"/>
      <c r="I56" s="3"/>
    </row>
    <row r="57" spans="1:9" ht="55.5" customHeight="1" x14ac:dyDescent="0.3">
      <c r="A57" s="3"/>
      <c r="B57" s="253" t="s">
        <v>525</v>
      </c>
      <c r="C57" s="385" t="s">
        <v>526</v>
      </c>
      <c r="D57" s="294"/>
      <c r="E57" s="269" t="s">
        <v>194</v>
      </c>
      <c r="F57" s="262" t="s">
        <v>592</v>
      </c>
      <c r="G57" s="3"/>
      <c r="H57" s="3"/>
      <c r="I57" s="3"/>
    </row>
    <row r="58" spans="1:9" ht="55.5" customHeight="1" x14ac:dyDescent="0.3">
      <c r="A58" s="3"/>
      <c r="B58" s="253" t="s">
        <v>527</v>
      </c>
      <c r="C58" s="385" t="s">
        <v>528</v>
      </c>
      <c r="D58" s="294"/>
      <c r="E58" s="269" t="s">
        <v>194</v>
      </c>
      <c r="F58" s="262" t="s">
        <v>591</v>
      </c>
      <c r="G58" s="3"/>
      <c r="H58" s="3"/>
      <c r="I58" s="3"/>
    </row>
    <row r="59" spans="1:9" ht="43.5" customHeight="1" x14ac:dyDescent="0.3">
      <c r="A59" s="3"/>
      <c r="B59" s="390" t="s">
        <v>529</v>
      </c>
      <c r="C59" s="301"/>
      <c r="D59" s="301"/>
      <c r="E59" s="301"/>
      <c r="F59" s="294"/>
      <c r="G59" s="3"/>
      <c r="H59" s="3"/>
      <c r="I59" s="3"/>
    </row>
    <row r="60" spans="1:9" ht="52.5" customHeight="1" x14ac:dyDescent="0.3">
      <c r="A60" s="3"/>
      <c r="B60" s="253" t="s">
        <v>530</v>
      </c>
      <c r="C60" s="385" t="s">
        <v>531</v>
      </c>
      <c r="D60" s="294"/>
      <c r="E60" s="269"/>
      <c r="F60" s="262"/>
      <c r="G60" s="3"/>
      <c r="H60" s="3"/>
      <c r="I60" s="3"/>
    </row>
    <row r="61" spans="1:9" ht="18.75" customHeight="1" x14ac:dyDescent="0.3">
      <c r="A61" s="248" t="s">
        <v>383</v>
      </c>
      <c r="B61" s="255" t="s">
        <v>532</v>
      </c>
      <c r="C61" s="256"/>
      <c r="D61" s="256"/>
      <c r="E61" s="257"/>
      <c r="F61" s="258"/>
      <c r="G61" s="3"/>
      <c r="H61" s="3"/>
      <c r="I61" s="3"/>
    </row>
    <row r="62" spans="1:9" ht="60" customHeight="1" x14ac:dyDescent="0.3">
      <c r="A62" s="248" t="s">
        <v>388</v>
      </c>
      <c r="B62" s="359"/>
      <c r="C62" s="360"/>
      <c r="D62" s="360"/>
      <c r="E62" s="360"/>
      <c r="F62" s="361"/>
      <c r="G62" s="3"/>
      <c r="H62" s="3"/>
      <c r="I62" s="3"/>
    </row>
    <row r="63" spans="1:9" ht="38.25" customHeight="1" x14ac:dyDescent="0.3">
      <c r="A63" s="3"/>
      <c r="B63" s="234"/>
      <c r="C63" s="234"/>
      <c r="D63" s="233"/>
      <c r="E63" s="241"/>
      <c r="F63" s="233"/>
      <c r="G63" s="240"/>
      <c r="H63" s="240"/>
      <c r="I63" s="240"/>
    </row>
    <row r="64" spans="1:9" ht="26.25" customHeight="1" x14ac:dyDescent="0.3">
      <c r="A64" s="3"/>
      <c r="B64" s="362" t="s">
        <v>533</v>
      </c>
      <c r="C64" s="312"/>
      <c r="D64" s="312"/>
      <c r="E64" s="312"/>
      <c r="F64" s="313"/>
      <c r="G64" s="240"/>
      <c r="H64" s="240"/>
      <c r="I64" s="240"/>
    </row>
    <row r="65" spans="1:9" ht="14.25" customHeight="1" x14ac:dyDescent="0.3">
      <c r="A65" s="3"/>
      <c r="B65" s="234"/>
      <c r="C65" s="234"/>
      <c r="D65" s="231"/>
      <c r="E65" s="3"/>
      <c r="F65" s="231"/>
      <c r="G65" s="3"/>
      <c r="H65" s="3"/>
      <c r="I65" s="3"/>
    </row>
    <row r="66" spans="1:9" ht="26.25" customHeight="1" x14ac:dyDescent="0.3">
      <c r="A66" s="242"/>
      <c r="B66" s="243" t="s">
        <v>64</v>
      </c>
      <c r="C66" s="363" t="s">
        <v>370</v>
      </c>
      <c r="D66" s="294"/>
      <c r="E66" s="244" t="s">
        <v>292</v>
      </c>
      <c r="F66" s="245" t="s">
        <v>458</v>
      </c>
      <c r="G66" s="242"/>
      <c r="H66" s="242"/>
      <c r="I66" s="242"/>
    </row>
    <row r="67" spans="1:9" ht="37.5" customHeight="1" x14ac:dyDescent="0.3">
      <c r="A67" s="249"/>
      <c r="B67" s="253" t="s">
        <v>534</v>
      </c>
      <c r="C67" s="385" t="s">
        <v>535</v>
      </c>
      <c r="D67" s="294"/>
      <c r="E67" s="269" t="s">
        <v>194</v>
      </c>
      <c r="F67" s="262" t="s">
        <v>593</v>
      </c>
      <c r="G67" s="249"/>
      <c r="H67" s="249"/>
      <c r="I67" s="249"/>
    </row>
    <row r="68" spans="1:9" ht="58.5" customHeight="1" x14ac:dyDescent="0.3">
      <c r="A68" s="249"/>
      <c r="B68" s="253" t="s">
        <v>536</v>
      </c>
      <c r="C68" s="385" t="s">
        <v>594</v>
      </c>
      <c r="D68" s="294"/>
      <c r="E68" s="269" t="s">
        <v>195</v>
      </c>
      <c r="F68" s="262"/>
      <c r="G68" s="249"/>
      <c r="H68" s="249"/>
      <c r="I68" s="249"/>
    </row>
    <row r="69" spans="1:9" ht="24.75" customHeight="1" x14ac:dyDescent="0.3">
      <c r="A69" s="249"/>
      <c r="B69" s="263" t="s">
        <v>537</v>
      </c>
      <c r="C69" s="355" t="s">
        <v>538</v>
      </c>
      <c r="D69" s="294"/>
      <c r="E69" s="269" t="s">
        <v>194</v>
      </c>
      <c r="F69" s="262"/>
      <c r="G69" s="249"/>
      <c r="H69" s="249"/>
      <c r="I69" s="249"/>
    </row>
    <row r="70" spans="1:9" ht="37.5" customHeight="1" x14ac:dyDescent="0.3">
      <c r="A70" s="249"/>
      <c r="B70" s="390" t="s">
        <v>539</v>
      </c>
      <c r="C70" s="301"/>
      <c r="D70" s="301"/>
      <c r="E70" s="301"/>
      <c r="F70" s="294"/>
      <c r="G70" s="249"/>
      <c r="H70" s="249"/>
      <c r="I70" s="249"/>
    </row>
    <row r="71" spans="1:9" ht="27" customHeight="1" x14ac:dyDescent="0.3">
      <c r="A71" s="249"/>
      <c r="B71" s="263" t="s">
        <v>540</v>
      </c>
      <c r="C71" s="385" t="s">
        <v>541</v>
      </c>
      <c r="D71" s="294"/>
      <c r="E71" s="269" t="s">
        <v>194</v>
      </c>
      <c r="F71" s="262" t="s">
        <v>542</v>
      </c>
      <c r="G71" s="249"/>
      <c r="H71" s="249"/>
      <c r="I71" s="249"/>
    </row>
    <row r="72" spans="1:9" ht="54" customHeight="1" x14ac:dyDescent="0.3">
      <c r="A72" s="249"/>
      <c r="B72" s="263" t="s">
        <v>543</v>
      </c>
      <c r="C72" s="385" t="s">
        <v>544</v>
      </c>
      <c r="D72" s="294"/>
      <c r="E72" s="269" t="s">
        <v>194</v>
      </c>
      <c r="F72" s="262" t="s">
        <v>545</v>
      </c>
      <c r="G72" s="249"/>
      <c r="H72" s="249"/>
      <c r="I72" s="249"/>
    </row>
    <row r="73" spans="1:9" ht="57" customHeight="1" x14ac:dyDescent="0.3">
      <c r="A73" s="249"/>
      <c r="B73" s="263" t="s">
        <v>546</v>
      </c>
      <c r="C73" s="385" t="s">
        <v>547</v>
      </c>
      <c r="D73" s="294"/>
      <c r="E73" s="269" t="s">
        <v>194</v>
      </c>
      <c r="F73" s="262" t="s">
        <v>548</v>
      </c>
      <c r="G73" s="249"/>
      <c r="H73" s="249"/>
      <c r="I73" s="249"/>
    </row>
    <row r="74" spans="1:9" ht="18.75" customHeight="1" x14ac:dyDescent="0.3">
      <c r="A74" s="248" t="s">
        <v>383</v>
      </c>
      <c r="B74" s="255" t="s">
        <v>549</v>
      </c>
      <c r="C74" s="256"/>
      <c r="D74" s="256"/>
      <c r="E74" s="257"/>
      <c r="F74" s="258"/>
      <c r="G74" s="3"/>
      <c r="H74" s="3"/>
      <c r="I74" s="3"/>
    </row>
    <row r="75" spans="1:9" ht="60" customHeight="1" x14ac:dyDescent="0.3">
      <c r="A75" s="248" t="s">
        <v>388</v>
      </c>
      <c r="B75" s="359"/>
      <c r="C75" s="360"/>
      <c r="D75" s="360"/>
      <c r="E75" s="360"/>
      <c r="F75" s="361"/>
      <c r="G75" s="3"/>
      <c r="H75" s="3"/>
      <c r="I75" s="3"/>
    </row>
    <row r="76" spans="1:9" ht="14.25" customHeight="1" x14ac:dyDescent="0.3">
      <c r="A76" s="3"/>
      <c r="B76" s="3"/>
      <c r="C76" s="234"/>
      <c r="D76" s="231"/>
      <c r="E76" s="3"/>
      <c r="F76" s="231"/>
      <c r="G76" s="3"/>
      <c r="H76" s="3"/>
      <c r="I76" s="3"/>
    </row>
    <row r="77" spans="1:9" ht="26.25" customHeight="1" x14ac:dyDescent="0.3">
      <c r="A77" s="3"/>
      <c r="B77" s="362" t="s">
        <v>550</v>
      </c>
      <c r="C77" s="312"/>
      <c r="D77" s="312"/>
      <c r="E77" s="312"/>
      <c r="F77" s="313"/>
      <c r="G77" s="240"/>
      <c r="H77" s="240"/>
      <c r="I77" s="240"/>
    </row>
    <row r="78" spans="1:9" ht="14.25" customHeight="1" x14ac:dyDescent="0.3">
      <c r="A78" s="3"/>
      <c r="B78" s="234"/>
      <c r="C78" s="234"/>
      <c r="D78" s="231"/>
      <c r="E78" s="3"/>
      <c r="F78" s="231"/>
      <c r="G78" s="3"/>
      <c r="H78" s="3"/>
      <c r="I78" s="3"/>
    </row>
    <row r="79" spans="1:9" ht="26.25" customHeight="1" x14ac:dyDescent="0.3">
      <c r="A79" s="242"/>
      <c r="B79" s="243" t="s">
        <v>64</v>
      </c>
      <c r="C79" s="363" t="s">
        <v>370</v>
      </c>
      <c r="D79" s="294"/>
      <c r="E79" s="244" t="s">
        <v>292</v>
      </c>
      <c r="F79" s="245" t="s">
        <v>458</v>
      </c>
      <c r="G79" s="242"/>
      <c r="H79" s="242"/>
      <c r="I79" s="242"/>
    </row>
    <row r="80" spans="1:9" ht="54.75" customHeight="1" x14ac:dyDescent="0.3">
      <c r="A80" s="242"/>
      <c r="B80" s="279" t="s">
        <v>551</v>
      </c>
      <c r="C80" s="385" t="s">
        <v>552</v>
      </c>
      <c r="D80" s="294"/>
      <c r="E80" s="269" t="s">
        <v>194</v>
      </c>
      <c r="F80" s="271" t="s">
        <v>595</v>
      </c>
      <c r="G80" s="242"/>
      <c r="H80" s="242"/>
      <c r="I80" s="242"/>
    </row>
    <row r="81" spans="1:9" ht="41.25" customHeight="1" x14ac:dyDescent="0.3">
      <c r="A81" s="249"/>
      <c r="B81" s="263" t="s">
        <v>553</v>
      </c>
      <c r="C81" s="355" t="s">
        <v>554</v>
      </c>
      <c r="D81" s="294"/>
      <c r="E81" s="269" t="s">
        <v>194</v>
      </c>
      <c r="F81" s="262" t="s">
        <v>596</v>
      </c>
      <c r="G81" s="249"/>
      <c r="H81" s="249"/>
      <c r="I81" s="249"/>
    </row>
    <row r="82" spans="1:9" ht="52.5" customHeight="1" x14ac:dyDescent="0.3">
      <c r="A82" s="249"/>
      <c r="B82" s="253" t="s">
        <v>555</v>
      </c>
      <c r="C82" s="355" t="s">
        <v>556</v>
      </c>
      <c r="D82" s="294"/>
      <c r="E82" s="269" t="s">
        <v>194</v>
      </c>
      <c r="F82" s="262" t="s">
        <v>557</v>
      </c>
      <c r="G82" s="249"/>
      <c r="H82" s="249"/>
      <c r="I82" s="249"/>
    </row>
    <row r="83" spans="1:9" ht="51" customHeight="1" x14ac:dyDescent="0.3">
      <c r="A83" s="249"/>
      <c r="B83" s="253" t="s">
        <v>558</v>
      </c>
      <c r="C83" s="385" t="s">
        <v>559</v>
      </c>
      <c r="D83" s="294"/>
      <c r="E83" s="269" t="s">
        <v>194</v>
      </c>
      <c r="F83" s="262" t="s">
        <v>560</v>
      </c>
      <c r="G83" s="249"/>
      <c r="H83" s="249"/>
      <c r="I83" s="249"/>
    </row>
    <row r="84" spans="1:9" ht="35.25" customHeight="1" x14ac:dyDescent="0.3">
      <c r="A84" s="249"/>
      <c r="B84" s="253" t="s">
        <v>561</v>
      </c>
      <c r="C84" s="385" t="s">
        <v>562</v>
      </c>
      <c r="D84" s="294"/>
      <c r="E84" s="269" t="s">
        <v>194</v>
      </c>
      <c r="F84" s="262"/>
      <c r="G84" s="249"/>
      <c r="H84" s="249"/>
      <c r="I84" s="249"/>
    </row>
    <row r="85" spans="1:9" ht="19.5" customHeight="1" x14ac:dyDescent="0.3">
      <c r="A85" s="249"/>
      <c r="B85" s="253" t="s">
        <v>563</v>
      </c>
      <c r="C85" s="385" t="s">
        <v>564</v>
      </c>
      <c r="D85" s="294"/>
      <c r="E85" s="269" t="s">
        <v>194</v>
      </c>
      <c r="F85" s="262"/>
      <c r="G85" s="249"/>
      <c r="H85" s="249"/>
      <c r="I85" s="249"/>
    </row>
    <row r="86" spans="1:9" ht="34.5" customHeight="1" x14ac:dyDescent="0.3">
      <c r="A86" s="249"/>
      <c r="B86" s="253" t="s">
        <v>565</v>
      </c>
      <c r="C86" s="385" t="s">
        <v>566</v>
      </c>
      <c r="D86" s="294"/>
      <c r="E86" s="269" t="s">
        <v>194</v>
      </c>
      <c r="F86" s="262"/>
      <c r="G86" s="249"/>
      <c r="H86" s="249"/>
      <c r="I86" s="249"/>
    </row>
    <row r="87" spans="1:9" ht="40.5" customHeight="1" x14ac:dyDescent="0.3">
      <c r="A87" s="249"/>
      <c r="B87" s="253" t="s">
        <v>567</v>
      </c>
      <c r="C87" s="385" t="s">
        <v>568</v>
      </c>
      <c r="D87" s="294"/>
      <c r="E87" s="269" t="s">
        <v>195</v>
      </c>
      <c r="F87" s="262"/>
      <c r="G87" s="249"/>
      <c r="H87" s="249"/>
      <c r="I87" s="249"/>
    </row>
    <row r="88" spans="1:9" ht="36.75" customHeight="1" x14ac:dyDescent="0.3">
      <c r="A88" s="249"/>
      <c r="B88" s="253" t="s">
        <v>569</v>
      </c>
      <c r="C88" s="387" t="s">
        <v>570</v>
      </c>
      <c r="D88" s="294"/>
      <c r="E88" s="290" t="s">
        <v>195</v>
      </c>
      <c r="F88" s="290"/>
      <c r="G88" s="249"/>
      <c r="H88" s="249"/>
      <c r="I88" s="249"/>
    </row>
    <row r="89" spans="1:9" ht="56.25" customHeight="1" x14ac:dyDescent="0.3">
      <c r="A89" s="249"/>
      <c r="B89" s="253" t="s">
        <v>571</v>
      </c>
      <c r="C89" s="387" t="s">
        <v>572</v>
      </c>
      <c r="D89" s="294"/>
      <c r="E89" s="290" t="s">
        <v>195</v>
      </c>
      <c r="F89" s="290"/>
      <c r="G89" s="249"/>
      <c r="H89" s="249"/>
      <c r="I89" s="249"/>
    </row>
    <row r="90" spans="1:9" ht="69" customHeight="1" x14ac:dyDescent="0.3">
      <c r="A90" s="249"/>
      <c r="B90" s="253" t="s">
        <v>573</v>
      </c>
      <c r="C90" s="385" t="s">
        <v>574</v>
      </c>
      <c r="D90" s="294"/>
      <c r="E90" s="269" t="s">
        <v>194</v>
      </c>
      <c r="F90" s="262" t="s">
        <v>575</v>
      </c>
      <c r="G90" s="249"/>
      <c r="H90" s="249"/>
      <c r="I90" s="249"/>
    </row>
    <row r="91" spans="1:9" ht="18.75" customHeight="1" x14ac:dyDescent="0.3">
      <c r="A91" s="248"/>
      <c r="B91" s="255" t="s">
        <v>576</v>
      </c>
      <c r="C91" s="256"/>
      <c r="D91" s="256"/>
      <c r="E91" s="257"/>
      <c r="F91" s="258"/>
      <c r="G91" s="3"/>
      <c r="H91" s="3"/>
      <c r="I91" s="3"/>
    </row>
    <row r="92" spans="1:9" ht="60" customHeight="1" x14ac:dyDescent="0.3">
      <c r="A92" s="248"/>
      <c r="B92" s="359"/>
      <c r="C92" s="360"/>
      <c r="D92" s="360"/>
      <c r="E92" s="360"/>
      <c r="F92" s="361"/>
      <c r="G92" s="3"/>
      <c r="H92" s="3"/>
      <c r="I92" s="3"/>
    </row>
    <row r="93" spans="1:9" ht="14.25" customHeight="1" x14ac:dyDescent="0.3">
      <c r="A93" s="3"/>
      <c r="B93" s="3"/>
      <c r="C93" s="234"/>
      <c r="D93" s="231"/>
      <c r="E93" s="3"/>
      <c r="F93" s="231"/>
      <c r="G93" s="3"/>
      <c r="H93" s="3"/>
      <c r="I93" s="3"/>
    </row>
    <row r="94" spans="1:9" ht="26.25" customHeight="1" x14ac:dyDescent="0.3">
      <c r="A94" s="3"/>
      <c r="B94" s="362" t="s">
        <v>577</v>
      </c>
      <c r="C94" s="312"/>
      <c r="D94" s="312"/>
      <c r="E94" s="312"/>
      <c r="F94" s="313"/>
      <c r="G94" s="240"/>
      <c r="H94" s="240"/>
      <c r="I94" s="240"/>
    </row>
    <row r="95" spans="1:9" ht="14.25" customHeight="1" x14ac:dyDescent="0.3">
      <c r="A95" s="3"/>
      <c r="B95" s="234"/>
      <c r="C95" s="234"/>
      <c r="D95" s="231"/>
      <c r="E95" s="3"/>
      <c r="F95" s="231"/>
      <c r="G95" s="3"/>
      <c r="H95" s="3"/>
      <c r="I95" s="3"/>
    </row>
    <row r="96" spans="1:9" ht="26.25" customHeight="1" x14ac:dyDescent="0.3">
      <c r="A96" s="242"/>
      <c r="B96" s="243" t="s">
        <v>64</v>
      </c>
      <c r="C96" s="363" t="s">
        <v>370</v>
      </c>
      <c r="D96" s="294"/>
      <c r="E96" s="244" t="s">
        <v>292</v>
      </c>
      <c r="F96" s="245" t="s">
        <v>458</v>
      </c>
      <c r="G96" s="242"/>
      <c r="H96" s="242"/>
      <c r="I96" s="242"/>
    </row>
    <row r="97" spans="1:9" ht="56.25" customHeight="1" x14ac:dyDescent="0.3">
      <c r="A97" s="249"/>
      <c r="B97" s="263" t="s">
        <v>578</v>
      </c>
      <c r="C97" s="379" t="s">
        <v>579</v>
      </c>
      <c r="D97" s="294"/>
      <c r="E97" s="269" t="s">
        <v>195</v>
      </c>
      <c r="F97" s="262"/>
      <c r="G97" s="249"/>
      <c r="H97" s="249"/>
      <c r="I97" s="249"/>
    </row>
    <row r="98" spans="1:9" ht="40.5" customHeight="1" x14ac:dyDescent="0.3">
      <c r="A98" s="249"/>
      <c r="B98" s="253" t="s">
        <v>580</v>
      </c>
      <c r="C98" s="355" t="s">
        <v>581</v>
      </c>
      <c r="D98" s="294"/>
      <c r="E98" s="269" t="s">
        <v>194</v>
      </c>
      <c r="F98" s="262" t="s">
        <v>597</v>
      </c>
      <c r="G98" s="249"/>
      <c r="H98" s="249"/>
      <c r="I98" s="249"/>
    </row>
    <row r="99" spans="1:9" ht="18.75" customHeight="1" x14ac:dyDescent="0.3">
      <c r="A99" s="248"/>
      <c r="B99" s="255" t="s">
        <v>582</v>
      </c>
      <c r="C99" s="256"/>
      <c r="D99" s="256"/>
      <c r="E99" s="257"/>
      <c r="F99" s="258"/>
      <c r="G99" s="3"/>
      <c r="H99" s="3"/>
      <c r="I99" s="3"/>
    </row>
    <row r="100" spans="1:9" ht="60" customHeight="1" x14ac:dyDescent="0.3">
      <c r="A100" s="248"/>
      <c r="B100" s="359"/>
      <c r="C100" s="360"/>
      <c r="D100" s="360"/>
      <c r="E100" s="360"/>
      <c r="F100" s="361"/>
      <c r="G100" s="3"/>
      <c r="H100" s="3"/>
      <c r="I100" s="3"/>
    </row>
    <row r="101" spans="1:9" ht="14.25" customHeight="1" x14ac:dyDescent="0.3">
      <c r="A101" s="3"/>
      <c r="B101" s="234"/>
      <c r="C101" s="234"/>
      <c r="D101" s="231"/>
      <c r="E101" s="3"/>
      <c r="F101" s="231"/>
      <c r="G101" s="3"/>
      <c r="H101" s="3"/>
      <c r="I101" s="3"/>
    </row>
    <row r="102" spans="1:9" ht="14.25" customHeight="1" x14ac:dyDescent="0.3"/>
    <row r="103" spans="1:9" ht="14.25" customHeight="1" x14ac:dyDescent="0.3"/>
    <row r="104" spans="1:9" ht="14.25" customHeight="1" x14ac:dyDescent="0.3"/>
    <row r="105" spans="1:9" ht="14.25" customHeight="1" x14ac:dyDescent="0.3"/>
    <row r="106" spans="1:9" ht="14.25" customHeight="1" x14ac:dyDescent="0.3"/>
    <row r="107" spans="1:9" ht="14.25" customHeight="1" x14ac:dyDescent="0.3"/>
    <row r="108" spans="1:9" ht="14.25" customHeight="1" x14ac:dyDescent="0.3"/>
    <row r="109" spans="1:9" ht="14.25" customHeight="1" x14ac:dyDescent="0.3"/>
    <row r="110" spans="1:9" ht="14.25" customHeight="1" x14ac:dyDescent="0.3"/>
    <row r="111" spans="1:9" ht="14.25" customHeight="1" x14ac:dyDescent="0.3"/>
    <row r="112" spans="1:9"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sheetProtection algorithmName="SHA-512" hashValue="xZYViwh/aja3oeVc/t3k6DE19/Dc2KjERMgzVSTBRhKTu4cay9YNIz2ouzqesZmhvPIYvI5bjc0npxYrLb2tCA==" saltValue="XIKoBJvBvS6Gsas2CV7ptQ==" spinCount="100000" sheet="1" formatCells="0" formatColumns="0" formatRows="0" insertColumns="0" insertRows="0" insertHyperlinks="0"/>
  <mergeCells count="73">
    <mergeCell ref="C53:D53"/>
    <mergeCell ref="C54:D54"/>
    <mergeCell ref="C55:D55"/>
    <mergeCell ref="C56:D56"/>
    <mergeCell ref="C57:D57"/>
    <mergeCell ref="C58:D58"/>
    <mergeCell ref="B59:F59"/>
    <mergeCell ref="C60:D60"/>
    <mergeCell ref="B62:F62"/>
    <mergeCell ref="B64:F64"/>
    <mergeCell ref="C66:D66"/>
    <mergeCell ref="C67:D67"/>
    <mergeCell ref="C68:D68"/>
    <mergeCell ref="B70:F70"/>
    <mergeCell ref="C69:D69"/>
    <mergeCell ref="C71:D71"/>
    <mergeCell ref="C72:D72"/>
    <mergeCell ref="C73:D73"/>
    <mergeCell ref="C84:D84"/>
    <mergeCell ref="C85:D85"/>
    <mergeCell ref="B75:F75"/>
    <mergeCell ref="B77:F77"/>
    <mergeCell ref="C79:D79"/>
    <mergeCell ref="C80:D80"/>
    <mergeCell ref="C81:D81"/>
    <mergeCell ref="C82:D82"/>
    <mergeCell ref="C83:D83"/>
    <mergeCell ref="C86:D86"/>
    <mergeCell ref="C87:D87"/>
    <mergeCell ref="C88:D88"/>
    <mergeCell ref="C89:D89"/>
    <mergeCell ref="C90:D90"/>
    <mergeCell ref="B7:D7"/>
    <mergeCell ref="B8:F8"/>
    <mergeCell ref="B9:D9"/>
    <mergeCell ref="B11:F11"/>
    <mergeCell ref="C13:D13"/>
    <mergeCell ref="C14:D14"/>
    <mergeCell ref="C15:D15"/>
    <mergeCell ref="C16:D16"/>
    <mergeCell ref="B18:F18"/>
    <mergeCell ref="B20:F20"/>
    <mergeCell ref="C22:D22"/>
    <mergeCell ref="C23:D23"/>
    <mergeCell ref="C24:D24"/>
    <mergeCell ref="C25:D25"/>
    <mergeCell ref="C26:D26"/>
    <mergeCell ref="C27:D27"/>
    <mergeCell ref="C28:D28"/>
    <mergeCell ref="C29:D29"/>
    <mergeCell ref="B31:F31"/>
    <mergeCell ref="B33:F33"/>
    <mergeCell ref="C35:D35"/>
    <mergeCell ref="C36:D36"/>
    <mergeCell ref="C37:D37"/>
    <mergeCell ref="C38:D38"/>
    <mergeCell ref="C39:D39"/>
    <mergeCell ref="C40:D40"/>
    <mergeCell ref="B42:F42"/>
    <mergeCell ref="B44:F44"/>
    <mergeCell ref="C46:D46"/>
    <mergeCell ref="C47:D47"/>
    <mergeCell ref="C48:D48"/>
    <mergeCell ref="C49:D49"/>
    <mergeCell ref="C50:D50"/>
    <mergeCell ref="C51:D51"/>
    <mergeCell ref="C52:D52"/>
    <mergeCell ref="B100:F100"/>
    <mergeCell ref="B92:F92"/>
    <mergeCell ref="B94:F94"/>
    <mergeCell ref="C96:D96"/>
    <mergeCell ref="C97:D97"/>
    <mergeCell ref="C98:D98"/>
  </mergeCells>
  <dataValidations count="1">
    <dataValidation type="list" allowBlank="1" showErrorMessage="1" sqref="E14:E16 E23:E29 E36:E40 E47:E56 E58 E60 E67:E69 E71:E73 E80:E90 E97:E98" xr:uid="{00000000-0002-0000-0900-000000000000}">
      <formula1>$B$1:$B$2</formula1>
    </dataValidation>
  </dataValidations>
  <hyperlinks>
    <hyperlink ref="F14" r:id="rId1" display="https://laopdr.un.org/sites/default/files/2019-08/2016_8th%20NSEDP_2016-2020_English.pdf_x000a__x000a_Please see the page 73 paragraph 4 for this message: There is successful implementation of the Law on Family Registration and Law on Families by issuing the implementation agreement on registration of births, deaths, marriage and divorces to manage the population more systematically." xr:uid="{5ECE12E0-D802-45FA-8860-6BDF50952FEF}"/>
  </hyperlinks>
  <pageMargins left="0.25" right="0.25" top="0.35" bottom="0.54" header="0" footer="0"/>
  <pageSetup paperSize="9"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1000"/>
  <sheetViews>
    <sheetView showGridLines="0" workbookViewId="0"/>
  </sheetViews>
  <sheetFormatPr defaultColWidth="14.33203125" defaultRowHeight="15" customHeight="1" x14ac:dyDescent="0.3"/>
  <cols>
    <col min="1" max="1" width="1.77734375" customWidth="1"/>
    <col min="2" max="2" width="11.33203125" customWidth="1"/>
    <col min="3" max="4" width="8.77734375" customWidth="1"/>
    <col min="5" max="5" width="10.77734375" customWidth="1"/>
    <col min="6" max="11" width="9" customWidth="1"/>
    <col min="12" max="12" width="8.77734375" customWidth="1"/>
    <col min="13" max="26" width="11.33203125" customWidth="1"/>
  </cols>
  <sheetData>
    <row r="1" spans="2:20" ht="21.75" customHeight="1" x14ac:dyDescent="0.3">
      <c r="F1" s="5" t="s">
        <v>18</v>
      </c>
    </row>
    <row r="2" spans="2:20" ht="39" customHeight="1" x14ac:dyDescent="0.3">
      <c r="F2" s="317" t="s">
        <v>19</v>
      </c>
      <c r="G2" s="296"/>
      <c r="H2" s="296"/>
      <c r="I2" s="296"/>
      <c r="J2" s="296"/>
      <c r="K2" s="296"/>
      <c r="L2" s="296"/>
      <c r="M2" s="296"/>
      <c r="N2" s="296"/>
      <c r="O2" s="296"/>
    </row>
    <row r="3" spans="2:20" ht="26.25" customHeight="1" x14ac:dyDescent="0.3"/>
    <row r="4" spans="2:20" ht="21" customHeight="1" x14ac:dyDescent="0.3">
      <c r="B4" s="6" t="s">
        <v>20</v>
      </c>
      <c r="C4" s="7"/>
      <c r="D4" s="7"/>
      <c r="E4" s="7"/>
      <c r="F4" s="7"/>
      <c r="G4" s="7"/>
      <c r="H4" s="7"/>
      <c r="I4" s="7"/>
      <c r="J4" s="7"/>
      <c r="K4" s="7"/>
      <c r="L4" s="7"/>
      <c r="M4" s="7"/>
      <c r="N4" s="7"/>
      <c r="O4" s="7"/>
    </row>
    <row r="5" spans="2:20" ht="15" customHeight="1" x14ac:dyDescent="0.3">
      <c r="B5" s="8"/>
    </row>
    <row r="6" spans="2:20" ht="18" customHeight="1" x14ac:dyDescent="0.3">
      <c r="B6" s="311" t="s">
        <v>21</v>
      </c>
      <c r="C6" s="312"/>
      <c r="D6" s="312"/>
      <c r="E6" s="312"/>
      <c r="F6" s="313"/>
      <c r="R6" s="9"/>
    </row>
    <row r="7" spans="2:20" ht="120" customHeight="1" x14ac:dyDescent="0.3">
      <c r="B7" s="314" t="s">
        <v>22</v>
      </c>
      <c r="C7" s="315"/>
      <c r="D7" s="315"/>
      <c r="E7" s="315"/>
      <c r="F7" s="315"/>
      <c r="G7" s="315"/>
      <c r="H7" s="315"/>
      <c r="I7" s="315"/>
      <c r="J7" s="315"/>
      <c r="K7" s="315"/>
      <c r="L7" s="315"/>
      <c r="M7" s="315"/>
      <c r="N7" s="315"/>
      <c r="O7" s="316"/>
      <c r="T7" s="10"/>
    </row>
    <row r="8" spans="2:20" ht="14.25" customHeight="1" x14ac:dyDescent="0.3"/>
    <row r="9" spans="2:20" ht="18" customHeight="1" x14ac:dyDescent="0.3">
      <c r="B9" s="311" t="s">
        <v>23</v>
      </c>
      <c r="C9" s="312"/>
      <c r="D9" s="312"/>
      <c r="E9" s="312"/>
      <c r="F9" s="313"/>
      <c r="R9" s="9"/>
    </row>
    <row r="10" spans="2:20" ht="123.75" customHeight="1" x14ac:dyDescent="0.3">
      <c r="B10" s="314" t="s">
        <v>24</v>
      </c>
      <c r="C10" s="315"/>
      <c r="D10" s="315"/>
      <c r="E10" s="315"/>
      <c r="F10" s="315"/>
      <c r="G10" s="315"/>
      <c r="H10" s="315"/>
      <c r="I10" s="315"/>
      <c r="J10" s="315"/>
      <c r="K10" s="315"/>
      <c r="L10" s="315"/>
      <c r="M10" s="315"/>
      <c r="N10" s="315"/>
      <c r="O10" s="316"/>
    </row>
    <row r="11" spans="2:20" ht="14.25" customHeight="1" x14ac:dyDescent="0.3"/>
    <row r="12" spans="2:20" ht="18" customHeight="1" x14ac:dyDescent="0.3">
      <c r="B12" s="311" t="s">
        <v>25</v>
      </c>
      <c r="C12" s="312"/>
      <c r="D12" s="312"/>
      <c r="E12" s="312"/>
      <c r="F12" s="313"/>
      <c r="R12" s="9"/>
    </row>
    <row r="13" spans="2:20" ht="120" customHeight="1" x14ac:dyDescent="0.3">
      <c r="B13" s="318" t="s">
        <v>26</v>
      </c>
      <c r="C13" s="315"/>
      <c r="D13" s="315"/>
      <c r="E13" s="315"/>
      <c r="F13" s="315"/>
      <c r="G13" s="315"/>
      <c r="H13" s="315"/>
      <c r="I13" s="315"/>
      <c r="J13" s="315"/>
      <c r="K13" s="315"/>
      <c r="L13" s="315"/>
      <c r="M13" s="315"/>
      <c r="N13" s="315"/>
      <c r="O13" s="316"/>
    </row>
    <row r="14" spans="2:20" ht="201" customHeight="1" x14ac:dyDescent="0.3">
      <c r="B14" s="306" t="s">
        <v>27</v>
      </c>
      <c r="C14" s="296"/>
      <c r="D14" s="296"/>
      <c r="E14" s="296"/>
      <c r="F14" s="296"/>
      <c r="G14" s="296"/>
      <c r="H14" s="296"/>
      <c r="I14" s="296"/>
      <c r="J14" s="296"/>
      <c r="K14" s="296"/>
      <c r="L14" s="296"/>
      <c r="M14" s="296"/>
      <c r="N14" s="296"/>
      <c r="O14" s="307"/>
    </row>
    <row r="15" spans="2:20" ht="138" customHeight="1" x14ac:dyDescent="0.3">
      <c r="B15" s="308" t="s">
        <v>28</v>
      </c>
      <c r="C15" s="309"/>
      <c r="D15" s="309"/>
      <c r="E15" s="309"/>
      <c r="F15" s="309"/>
      <c r="G15" s="309"/>
      <c r="H15" s="309"/>
      <c r="I15" s="309"/>
      <c r="J15" s="309"/>
      <c r="K15" s="309"/>
      <c r="L15" s="309"/>
      <c r="M15" s="309"/>
      <c r="N15" s="309"/>
      <c r="O15" s="310"/>
    </row>
    <row r="16" spans="2:20" ht="14.25" customHeight="1" x14ac:dyDescent="0.3"/>
    <row r="17" spans="2:15" ht="15" customHeight="1" x14ac:dyDescent="0.3">
      <c r="B17" s="311" t="s">
        <v>29</v>
      </c>
      <c r="C17" s="312"/>
      <c r="D17" s="312"/>
      <c r="E17" s="312"/>
      <c r="F17" s="313"/>
      <c r="G17" s="11"/>
      <c r="H17" s="11"/>
      <c r="I17" s="11"/>
      <c r="J17" s="11"/>
      <c r="K17" s="11"/>
      <c r="L17" s="11"/>
      <c r="M17" s="11"/>
      <c r="N17" s="11"/>
      <c r="O17" s="11"/>
    </row>
    <row r="18" spans="2:15" ht="90" customHeight="1" x14ac:dyDescent="0.3">
      <c r="B18" s="314" t="s">
        <v>30</v>
      </c>
      <c r="C18" s="315"/>
      <c r="D18" s="315"/>
      <c r="E18" s="315"/>
      <c r="F18" s="315"/>
      <c r="G18" s="315"/>
      <c r="H18" s="315"/>
      <c r="I18" s="315"/>
      <c r="J18" s="315"/>
      <c r="K18" s="315"/>
      <c r="L18" s="315"/>
      <c r="M18" s="315"/>
      <c r="N18" s="315"/>
      <c r="O18" s="316"/>
    </row>
    <row r="19" spans="2:15" ht="14.25" customHeight="1" x14ac:dyDescent="0.3"/>
    <row r="20" spans="2:15" ht="14.25" customHeight="1" x14ac:dyDescent="0.3"/>
    <row r="21" spans="2:15" ht="14.25" customHeight="1" x14ac:dyDescent="0.3"/>
    <row r="22" spans="2:15" ht="14.25" customHeight="1" x14ac:dyDescent="0.3"/>
    <row r="23" spans="2:15" ht="14.25" customHeight="1" x14ac:dyDescent="0.3"/>
    <row r="24" spans="2:15" ht="14.25" customHeight="1" x14ac:dyDescent="0.3"/>
    <row r="25" spans="2:15" ht="14.25" customHeight="1" x14ac:dyDescent="0.3"/>
    <row r="26" spans="2:15" ht="14.25" customHeight="1" x14ac:dyDescent="0.3"/>
    <row r="27" spans="2:15" ht="14.25" customHeight="1" x14ac:dyDescent="0.3"/>
    <row r="28" spans="2:15" ht="14.25" customHeight="1" x14ac:dyDescent="0.3"/>
    <row r="29" spans="2:15" ht="14.25" customHeight="1" x14ac:dyDescent="0.3"/>
    <row r="30" spans="2:15" ht="14.25" customHeight="1" x14ac:dyDescent="0.3"/>
    <row r="31" spans="2:15" ht="14.25" customHeight="1" x14ac:dyDescent="0.3"/>
    <row r="32" spans="2:15" ht="14.25" customHeight="1" x14ac:dyDescent="0.3"/>
    <row r="33" spans="16:18" ht="14.25" customHeight="1" x14ac:dyDescent="0.3"/>
    <row r="34" spans="16:18" ht="14.25" customHeight="1" x14ac:dyDescent="0.3"/>
    <row r="35" spans="16:18" ht="14.25" customHeight="1" x14ac:dyDescent="0.3"/>
    <row r="36" spans="16:18" ht="14.25" customHeight="1" x14ac:dyDescent="0.3"/>
    <row r="37" spans="16:18" ht="14.25" customHeight="1" x14ac:dyDescent="0.3"/>
    <row r="38" spans="16:18" ht="14.25" customHeight="1" x14ac:dyDescent="0.3"/>
    <row r="39" spans="16:18" ht="14.25" customHeight="1" x14ac:dyDescent="0.3"/>
    <row r="40" spans="16:18" ht="14.25" customHeight="1" x14ac:dyDescent="0.3"/>
    <row r="41" spans="16:18" ht="14.25" customHeight="1" x14ac:dyDescent="0.3"/>
    <row r="42" spans="16:18" ht="15" customHeight="1" x14ac:dyDescent="0.3">
      <c r="P42" s="9"/>
      <c r="Q42" s="9"/>
      <c r="R42" s="9"/>
    </row>
    <row r="43" spans="16:18" ht="14.25" customHeight="1" x14ac:dyDescent="0.3"/>
    <row r="44" spans="16:18" ht="14.25" customHeight="1" x14ac:dyDescent="0.3"/>
    <row r="45" spans="16:18" ht="14.25" customHeight="1" x14ac:dyDescent="0.3"/>
    <row r="46" spans="16:18" ht="14.25" customHeight="1" x14ac:dyDescent="0.3"/>
    <row r="47" spans="16:18" ht="14.25" customHeight="1" x14ac:dyDescent="0.3"/>
    <row r="48" spans="16:18" ht="14.25" customHeight="1" x14ac:dyDescent="0.3"/>
    <row r="49" spans="16:18" ht="14.25" customHeight="1" x14ac:dyDescent="0.3"/>
    <row r="50" spans="16:18" ht="14.25" customHeight="1" x14ac:dyDescent="0.3"/>
    <row r="51" spans="16:18" ht="14.25" customHeight="1" x14ac:dyDescent="0.3"/>
    <row r="52" spans="16:18" ht="14.25" customHeight="1" x14ac:dyDescent="0.3"/>
    <row r="53" spans="16:18" ht="14.25" customHeight="1" x14ac:dyDescent="0.3"/>
    <row r="54" spans="16:18" ht="14.25" customHeight="1" x14ac:dyDescent="0.3"/>
    <row r="55" spans="16:18" ht="15" customHeight="1" x14ac:dyDescent="0.3">
      <c r="P55" s="9"/>
      <c r="Q55" s="9"/>
      <c r="R55" s="9"/>
    </row>
    <row r="56" spans="16:18" ht="14.25" customHeight="1" x14ac:dyDescent="0.3"/>
    <row r="57" spans="16:18" ht="14.25" customHeight="1" x14ac:dyDescent="0.3"/>
    <row r="58" spans="16:18" ht="14.25" customHeight="1" x14ac:dyDescent="0.3"/>
    <row r="59" spans="16:18" ht="14.25" customHeight="1" x14ac:dyDescent="0.3"/>
    <row r="60" spans="16:18" ht="14.25" customHeight="1" x14ac:dyDescent="0.3"/>
    <row r="61" spans="16:18" ht="14.25" customHeight="1" x14ac:dyDescent="0.3"/>
    <row r="62" spans="16:18" ht="14.25" customHeight="1" x14ac:dyDescent="0.3"/>
    <row r="63" spans="16:18" ht="14.25" customHeight="1" x14ac:dyDescent="0.3"/>
    <row r="64" spans="16:18"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1">
    <mergeCell ref="B14:O14"/>
    <mergeCell ref="B15:O15"/>
    <mergeCell ref="B17:F17"/>
    <mergeCell ref="B18:O18"/>
    <mergeCell ref="F2:O2"/>
    <mergeCell ref="B6:F6"/>
    <mergeCell ref="B7:O7"/>
    <mergeCell ref="B9:F9"/>
    <mergeCell ref="B10:O10"/>
    <mergeCell ref="B12:F12"/>
    <mergeCell ref="B13:O13"/>
  </mergeCells>
  <pageMargins left="0.25" right="0.25" top="0.75" bottom="0.75" header="0" footer="0"/>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1000"/>
  <sheetViews>
    <sheetView showGridLines="0" workbookViewId="0"/>
  </sheetViews>
  <sheetFormatPr defaultColWidth="14.33203125" defaultRowHeight="15" customHeight="1" x14ac:dyDescent="0.3"/>
  <cols>
    <col min="1" max="1" width="1.77734375" customWidth="1"/>
    <col min="2" max="3" width="11.21875" customWidth="1"/>
    <col min="4" max="5" width="8.77734375" customWidth="1"/>
    <col min="6" max="11" width="9" customWidth="1"/>
    <col min="12" max="12" width="8.77734375" customWidth="1"/>
    <col min="13" max="26" width="11.33203125" customWidth="1"/>
  </cols>
  <sheetData>
    <row r="1" spans="2:18" ht="19.5" customHeight="1" x14ac:dyDescent="0.3">
      <c r="F1" s="12" t="s">
        <v>18</v>
      </c>
      <c r="G1" s="13"/>
      <c r="H1" s="13"/>
      <c r="I1" s="13"/>
      <c r="J1" s="13"/>
      <c r="K1" s="13"/>
      <c r="L1" s="13"/>
      <c r="M1" s="13"/>
      <c r="N1" s="13"/>
      <c r="O1" s="13"/>
    </row>
    <row r="2" spans="2:18" ht="44.25" customHeight="1" x14ac:dyDescent="0.3">
      <c r="F2" s="320" t="s">
        <v>19</v>
      </c>
      <c r="G2" s="296"/>
      <c r="H2" s="296"/>
      <c r="I2" s="296"/>
      <c r="J2" s="296"/>
      <c r="K2" s="296"/>
      <c r="L2" s="296"/>
      <c r="M2" s="296"/>
      <c r="N2" s="296"/>
      <c r="O2" s="296"/>
    </row>
    <row r="3" spans="2:18" ht="26.25" customHeight="1" x14ac:dyDescent="0.3"/>
    <row r="4" spans="2:18" ht="21" customHeight="1" x14ac:dyDescent="0.3">
      <c r="B4" s="6" t="s">
        <v>31</v>
      </c>
      <c r="C4" s="7"/>
      <c r="D4" s="7"/>
      <c r="E4" s="7"/>
      <c r="F4" s="7"/>
      <c r="G4" s="7"/>
      <c r="H4" s="7"/>
      <c r="I4" s="7"/>
      <c r="J4" s="7"/>
      <c r="K4" s="7"/>
      <c r="L4" s="7"/>
      <c r="M4" s="7"/>
      <c r="N4" s="7"/>
      <c r="O4" s="7"/>
    </row>
    <row r="5" spans="2:18" ht="15" customHeight="1" x14ac:dyDescent="0.3">
      <c r="B5" s="15"/>
    </row>
    <row r="6" spans="2:18" ht="18" customHeight="1" x14ac:dyDescent="0.3">
      <c r="B6" s="311" t="s">
        <v>32</v>
      </c>
      <c r="C6" s="312"/>
      <c r="D6" s="312"/>
      <c r="E6" s="312"/>
      <c r="F6" s="313"/>
      <c r="R6" s="9"/>
    </row>
    <row r="7" spans="2:18" ht="229.5" customHeight="1" x14ac:dyDescent="0.3">
      <c r="B7" s="314" t="s">
        <v>33</v>
      </c>
      <c r="C7" s="315"/>
      <c r="D7" s="315"/>
      <c r="E7" s="315"/>
      <c r="F7" s="315"/>
      <c r="G7" s="315"/>
      <c r="H7" s="315"/>
      <c r="I7" s="315"/>
      <c r="J7" s="315"/>
      <c r="K7" s="315"/>
      <c r="L7" s="315"/>
      <c r="M7" s="315"/>
      <c r="N7" s="315"/>
      <c r="O7" s="316"/>
    </row>
    <row r="8" spans="2:18" ht="17.25" customHeight="1" x14ac:dyDescent="0.3">
      <c r="B8" s="16"/>
      <c r="C8" s="17"/>
      <c r="D8" s="17"/>
      <c r="E8" s="17"/>
      <c r="F8" s="17"/>
      <c r="G8" s="17"/>
      <c r="H8" s="17"/>
      <c r="I8" s="17"/>
      <c r="J8" s="17"/>
      <c r="K8" s="17"/>
      <c r="L8" s="17"/>
      <c r="M8" s="17"/>
      <c r="N8" s="17"/>
      <c r="O8" s="17"/>
    </row>
    <row r="9" spans="2:18" ht="18" customHeight="1" x14ac:dyDescent="0.3">
      <c r="B9" s="311" t="s">
        <v>34</v>
      </c>
      <c r="C9" s="312"/>
      <c r="D9" s="312"/>
      <c r="E9" s="312"/>
      <c r="F9" s="313"/>
      <c r="R9" s="9"/>
    </row>
    <row r="10" spans="2:18" ht="275.25" customHeight="1" x14ac:dyDescent="0.3">
      <c r="B10" s="314" t="s">
        <v>35</v>
      </c>
      <c r="C10" s="315"/>
      <c r="D10" s="315"/>
      <c r="E10" s="315"/>
      <c r="F10" s="315"/>
      <c r="G10" s="315"/>
      <c r="H10" s="315"/>
      <c r="I10" s="315"/>
      <c r="J10" s="315"/>
      <c r="K10" s="315"/>
      <c r="L10" s="315"/>
      <c r="M10" s="315"/>
      <c r="N10" s="315"/>
      <c r="O10" s="316"/>
    </row>
    <row r="11" spans="2:18" ht="17.25" customHeight="1" x14ac:dyDescent="0.3">
      <c r="B11" s="16"/>
      <c r="C11" s="17"/>
      <c r="D11" s="17"/>
      <c r="E11" s="17"/>
      <c r="F11" s="17"/>
      <c r="G11" s="17"/>
      <c r="H11" s="17"/>
      <c r="I11" s="17"/>
      <c r="J11" s="17"/>
      <c r="K11" s="17"/>
      <c r="L11" s="17"/>
      <c r="M11" s="17"/>
      <c r="N11" s="17"/>
      <c r="O11" s="17"/>
    </row>
    <row r="12" spans="2:18" ht="21.75" customHeight="1" x14ac:dyDescent="0.3"/>
    <row r="13" spans="2:18" ht="18" customHeight="1" x14ac:dyDescent="0.3">
      <c r="B13" s="311" t="s">
        <v>36</v>
      </c>
      <c r="C13" s="312"/>
      <c r="D13" s="312"/>
      <c r="E13" s="312"/>
      <c r="F13" s="313"/>
      <c r="R13" s="9"/>
    </row>
    <row r="14" spans="2:18" ht="47.25" customHeight="1" x14ac:dyDescent="0.3">
      <c r="B14" s="319" t="s">
        <v>37</v>
      </c>
      <c r="C14" s="315"/>
      <c r="D14" s="315"/>
      <c r="E14" s="315"/>
      <c r="F14" s="316"/>
      <c r="G14" s="314" t="s">
        <v>38</v>
      </c>
      <c r="H14" s="315"/>
      <c r="I14" s="315"/>
      <c r="J14" s="315"/>
      <c r="K14" s="315"/>
      <c r="L14" s="315"/>
      <c r="M14" s="315"/>
      <c r="N14" s="315"/>
      <c r="O14" s="316"/>
      <c r="R14" s="9"/>
    </row>
    <row r="15" spans="2:18" ht="141.75" customHeight="1" x14ac:dyDescent="0.3">
      <c r="B15" s="319" t="s">
        <v>39</v>
      </c>
      <c r="C15" s="315"/>
      <c r="D15" s="315"/>
      <c r="E15" s="315"/>
      <c r="F15" s="316"/>
      <c r="G15" s="314" t="s">
        <v>40</v>
      </c>
      <c r="H15" s="315"/>
      <c r="I15" s="315"/>
      <c r="J15" s="315"/>
      <c r="K15" s="315"/>
      <c r="L15" s="315"/>
      <c r="M15" s="315"/>
      <c r="N15" s="315"/>
      <c r="O15" s="316"/>
    </row>
    <row r="16" spans="2:18" ht="98.25" customHeight="1" x14ac:dyDescent="0.3">
      <c r="B16" s="319" t="s">
        <v>41</v>
      </c>
      <c r="C16" s="315"/>
      <c r="D16" s="315"/>
      <c r="E16" s="315"/>
      <c r="F16" s="316"/>
      <c r="G16" s="314" t="s">
        <v>42</v>
      </c>
      <c r="H16" s="315"/>
      <c r="I16" s="315"/>
      <c r="J16" s="315"/>
      <c r="K16" s="315"/>
      <c r="L16" s="315"/>
      <c r="M16" s="315"/>
      <c r="N16" s="315"/>
      <c r="O16" s="316"/>
    </row>
    <row r="17" spans="2:18" ht="111.75" customHeight="1" x14ac:dyDescent="0.3">
      <c r="B17" s="319" t="s">
        <v>43</v>
      </c>
      <c r="C17" s="315"/>
      <c r="D17" s="315"/>
      <c r="E17" s="315"/>
      <c r="F17" s="316"/>
      <c r="G17" s="314" t="s">
        <v>44</v>
      </c>
      <c r="H17" s="315"/>
      <c r="I17" s="315"/>
      <c r="J17" s="315"/>
      <c r="K17" s="315"/>
      <c r="L17" s="315"/>
      <c r="M17" s="315"/>
      <c r="N17" s="315"/>
      <c r="O17" s="316"/>
    </row>
    <row r="18" spans="2:18" ht="96" customHeight="1" x14ac:dyDescent="0.3">
      <c r="B18" s="319" t="s">
        <v>45</v>
      </c>
      <c r="C18" s="315"/>
      <c r="D18" s="315"/>
      <c r="E18" s="315"/>
      <c r="F18" s="316"/>
      <c r="G18" s="314" t="s">
        <v>46</v>
      </c>
      <c r="H18" s="315"/>
      <c r="I18" s="315"/>
      <c r="J18" s="315"/>
      <c r="K18" s="315"/>
      <c r="L18" s="315"/>
      <c r="M18" s="315"/>
      <c r="N18" s="315"/>
      <c r="O18" s="316"/>
    </row>
    <row r="19" spans="2:18" ht="93.75" customHeight="1" x14ac:dyDescent="0.3">
      <c r="B19" s="319" t="s">
        <v>47</v>
      </c>
      <c r="C19" s="315"/>
      <c r="D19" s="315"/>
      <c r="E19" s="315"/>
      <c r="F19" s="316"/>
      <c r="G19" s="314" t="s">
        <v>48</v>
      </c>
      <c r="H19" s="315"/>
      <c r="I19" s="315"/>
      <c r="J19" s="315"/>
      <c r="K19" s="315"/>
      <c r="L19" s="315"/>
      <c r="M19" s="315"/>
      <c r="N19" s="315"/>
      <c r="O19" s="316"/>
    </row>
    <row r="20" spans="2:18" ht="270.75" customHeight="1" x14ac:dyDescent="0.3">
      <c r="B20" s="319" t="s">
        <v>49</v>
      </c>
      <c r="C20" s="315"/>
      <c r="D20" s="315"/>
      <c r="E20" s="315"/>
      <c r="F20" s="316"/>
      <c r="G20" s="314" t="s">
        <v>50</v>
      </c>
      <c r="H20" s="315"/>
      <c r="I20" s="315"/>
      <c r="J20" s="315"/>
      <c r="K20" s="315"/>
      <c r="L20" s="315"/>
      <c r="M20" s="315"/>
      <c r="N20" s="315"/>
      <c r="O20" s="316"/>
    </row>
    <row r="21" spans="2:18" ht="96.75" customHeight="1" x14ac:dyDescent="0.3">
      <c r="B21" s="319" t="s">
        <v>51</v>
      </c>
      <c r="C21" s="315"/>
      <c r="D21" s="315"/>
      <c r="E21" s="315"/>
      <c r="F21" s="316"/>
      <c r="G21" s="314" t="s">
        <v>52</v>
      </c>
      <c r="H21" s="315"/>
      <c r="I21" s="315"/>
      <c r="J21" s="315"/>
      <c r="K21" s="315"/>
      <c r="L21" s="315"/>
      <c r="M21" s="315"/>
      <c r="N21" s="315"/>
      <c r="O21" s="316"/>
    </row>
    <row r="22" spans="2:18" ht="96.75" customHeight="1" x14ac:dyDescent="0.3">
      <c r="B22" s="319" t="s">
        <v>53</v>
      </c>
      <c r="C22" s="315"/>
      <c r="D22" s="315"/>
      <c r="E22" s="315"/>
      <c r="F22" s="316"/>
      <c r="G22" s="314" t="s">
        <v>54</v>
      </c>
      <c r="H22" s="315"/>
      <c r="I22" s="315"/>
      <c r="J22" s="315"/>
      <c r="K22" s="315"/>
      <c r="L22" s="315"/>
      <c r="M22" s="315"/>
      <c r="N22" s="315"/>
      <c r="O22" s="316"/>
    </row>
    <row r="23" spans="2:18" ht="99" customHeight="1" x14ac:dyDescent="0.3">
      <c r="B23" s="319" t="s">
        <v>55</v>
      </c>
      <c r="C23" s="315"/>
      <c r="D23" s="315"/>
      <c r="E23" s="315"/>
      <c r="F23" s="316"/>
      <c r="G23" s="314" t="s">
        <v>56</v>
      </c>
      <c r="H23" s="315"/>
      <c r="I23" s="315"/>
      <c r="J23" s="315"/>
      <c r="K23" s="315"/>
      <c r="L23" s="315"/>
      <c r="M23" s="315"/>
      <c r="N23" s="315"/>
      <c r="O23" s="316"/>
    </row>
    <row r="24" spans="2:18" ht="99" customHeight="1" x14ac:dyDescent="0.3">
      <c r="B24" s="319" t="s">
        <v>57</v>
      </c>
      <c r="C24" s="315"/>
      <c r="D24" s="315"/>
      <c r="E24" s="315"/>
      <c r="F24" s="316"/>
      <c r="G24" s="314" t="s">
        <v>58</v>
      </c>
      <c r="H24" s="315"/>
      <c r="I24" s="315"/>
      <c r="J24" s="315"/>
      <c r="K24" s="315"/>
      <c r="L24" s="315"/>
      <c r="M24" s="315"/>
      <c r="N24" s="315"/>
      <c r="O24" s="316"/>
    </row>
    <row r="25" spans="2:18" ht="88.5" customHeight="1" x14ac:dyDescent="0.3">
      <c r="B25" s="319" t="s">
        <v>59</v>
      </c>
      <c r="C25" s="315"/>
      <c r="D25" s="315"/>
      <c r="E25" s="315"/>
      <c r="F25" s="316"/>
      <c r="G25" s="314" t="s">
        <v>60</v>
      </c>
      <c r="H25" s="315"/>
      <c r="I25" s="315"/>
      <c r="J25" s="315"/>
      <c r="K25" s="315"/>
      <c r="L25" s="315"/>
      <c r="M25" s="315"/>
      <c r="N25" s="315"/>
      <c r="O25" s="316"/>
    </row>
    <row r="26" spans="2:18" ht="140.25" customHeight="1" x14ac:dyDescent="0.3">
      <c r="B26" s="319" t="s">
        <v>61</v>
      </c>
      <c r="C26" s="315"/>
      <c r="D26" s="315"/>
      <c r="E26" s="315"/>
      <c r="F26" s="316"/>
      <c r="G26" s="314" t="s">
        <v>62</v>
      </c>
      <c r="H26" s="315"/>
      <c r="I26" s="315"/>
      <c r="J26" s="315"/>
      <c r="K26" s="315"/>
      <c r="L26" s="315"/>
      <c r="M26" s="315"/>
      <c r="N26" s="315"/>
      <c r="O26" s="316"/>
    </row>
    <row r="27" spans="2:18" ht="14.25" customHeight="1" x14ac:dyDescent="0.3"/>
    <row r="28" spans="2:18" ht="14.25" customHeight="1" x14ac:dyDescent="0.3"/>
    <row r="29" spans="2:18" ht="15" customHeight="1" x14ac:dyDescent="0.3">
      <c r="P29" s="18"/>
      <c r="Q29" s="18"/>
      <c r="R29" s="18"/>
    </row>
    <row r="30" spans="2:18" ht="14.25" customHeight="1" x14ac:dyDescent="0.3"/>
    <row r="31" spans="2:18" ht="14.25" customHeight="1" x14ac:dyDescent="0.3"/>
    <row r="32" spans="2:18"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spans="16:18" ht="14.25" customHeight="1" x14ac:dyDescent="0.3"/>
    <row r="50" spans="16:18" ht="14.25" customHeight="1" x14ac:dyDescent="0.3"/>
    <row r="51" spans="16:18" ht="14.25" customHeight="1" x14ac:dyDescent="0.3"/>
    <row r="52" spans="16:18" ht="14.25" customHeight="1" x14ac:dyDescent="0.3"/>
    <row r="53" spans="16:18" ht="15" customHeight="1" x14ac:dyDescent="0.3">
      <c r="P53" s="19"/>
      <c r="Q53" s="19"/>
      <c r="R53" s="19"/>
    </row>
    <row r="54" spans="16:18" ht="14.25" customHeight="1" x14ac:dyDescent="0.3"/>
    <row r="55" spans="16:18" ht="14.25" customHeight="1" x14ac:dyDescent="0.3"/>
    <row r="56" spans="16:18" ht="14.25" customHeight="1" x14ac:dyDescent="0.3"/>
    <row r="57" spans="16:18" ht="14.25" customHeight="1" x14ac:dyDescent="0.3"/>
    <row r="58" spans="16:18" ht="14.25" customHeight="1" x14ac:dyDescent="0.3"/>
    <row r="59" spans="16:18" ht="14.25" customHeight="1" x14ac:dyDescent="0.3"/>
    <row r="60" spans="16:18" ht="14.25" customHeight="1" x14ac:dyDescent="0.3"/>
    <row r="61" spans="16:18" ht="14.25" customHeight="1" x14ac:dyDescent="0.3"/>
    <row r="62" spans="16:18" ht="14.25" customHeight="1" x14ac:dyDescent="0.3"/>
    <row r="63" spans="16:18" ht="14.25" customHeight="1" x14ac:dyDescent="0.3"/>
    <row r="64" spans="16:18" ht="14.25" customHeight="1" x14ac:dyDescent="0.3"/>
    <row r="65" spans="16:18" ht="14.25" customHeight="1" x14ac:dyDescent="0.3"/>
    <row r="66" spans="16:18" ht="15" customHeight="1" x14ac:dyDescent="0.3">
      <c r="P66" s="19"/>
      <c r="Q66" s="19"/>
      <c r="R66" s="19"/>
    </row>
    <row r="67" spans="16:18" ht="14.25" customHeight="1" x14ac:dyDescent="0.3"/>
    <row r="68" spans="16:18" ht="14.25" customHeight="1" x14ac:dyDescent="0.3"/>
    <row r="69" spans="16:18" ht="14.25" customHeight="1" x14ac:dyDescent="0.3"/>
    <row r="70" spans="16:18" ht="14.25" customHeight="1" x14ac:dyDescent="0.3"/>
    <row r="71" spans="16:18" ht="14.25" customHeight="1" x14ac:dyDescent="0.3"/>
    <row r="72" spans="16:18" ht="14.25" customHeight="1" x14ac:dyDescent="0.3"/>
    <row r="73" spans="16:18" ht="14.25" customHeight="1" x14ac:dyDescent="0.3"/>
    <row r="74" spans="16:18" ht="14.25" customHeight="1" x14ac:dyDescent="0.3"/>
    <row r="75" spans="16:18" ht="14.25" customHeight="1" x14ac:dyDescent="0.3"/>
    <row r="76" spans="16:18" ht="14.25" customHeight="1" x14ac:dyDescent="0.3"/>
    <row r="77" spans="16:18" ht="14.25" customHeight="1" x14ac:dyDescent="0.3"/>
    <row r="78" spans="16:18" ht="14.25" customHeight="1" x14ac:dyDescent="0.3"/>
    <row r="79" spans="16:18" ht="14.25" customHeight="1" x14ac:dyDescent="0.3"/>
    <row r="80" spans="16:18"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32">
    <mergeCell ref="F2:O2"/>
    <mergeCell ref="B6:F6"/>
    <mergeCell ref="B7:O7"/>
    <mergeCell ref="B9:F9"/>
    <mergeCell ref="B10:O10"/>
    <mergeCell ref="B13:F13"/>
    <mergeCell ref="G14:O14"/>
    <mergeCell ref="B21:F21"/>
    <mergeCell ref="B22:F22"/>
    <mergeCell ref="B23:F23"/>
    <mergeCell ref="G22:O22"/>
    <mergeCell ref="G23:O23"/>
    <mergeCell ref="B24:F24"/>
    <mergeCell ref="B25:F25"/>
    <mergeCell ref="B26:F26"/>
    <mergeCell ref="B14:F14"/>
    <mergeCell ref="B15:F15"/>
    <mergeCell ref="B16:F16"/>
    <mergeCell ref="B17:F17"/>
    <mergeCell ref="B18:F18"/>
    <mergeCell ref="B19:F19"/>
    <mergeCell ref="B20:F20"/>
    <mergeCell ref="G24:O24"/>
    <mergeCell ref="G25:O25"/>
    <mergeCell ref="G26:O26"/>
    <mergeCell ref="G15:O15"/>
    <mergeCell ref="G16:O16"/>
    <mergeCell ref="G17:O17"/>
    <mergeCell ref="G18:O18"/>
    <mergeCell ref="G19:O19"/>
    <mergeCell ref="G20:O20"/>
    <mergeCell ref="G21:O21"/>
  </mergeCells>
  <pageMargins left="0.25" right="0.17" top="0.5" bottom="0.23" header="0" footer="0"/>
  <pageSetup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1000"/>
  <sheetViews>
    <sheetView showGridLines="0" topLeftCell="A19" workbookViewId="0"/>
  </sheetViews>
  <sheetFormatPr defaultColWidth="14.33203125" defaultRowHeight="15" customHeight="1" x14ac:dyDescent="0.3"/>
  <cols>
    <col min="1" max="1" width="1.77734375" customWidth="1"/>
    <col min="2" max="2" width="5.21875" customWidth="1"/>
    <col min="3" max="3" width="29" customWidth="1"/>
    <col min="4" max="4" width="100.77734375" customWidth="1"/>
    <col min="5" max="5" width="33.33203125" customWidth="1"/>
    <col min="6" max="26" width="11.33203125" customWidth="1"/>
  </cols>
  <sheetData>
    <row r="1" spans="2:13" ht="21" customHeight="1" x14ac:dyDescent="0.3">
      <c r="D1" s="12" t="s">
        <v>18</v>
      </c>
      <c r="E1" s="20"/>
    </row>
    <row r="2" spans="2:13" ht="42.75" customHeight="1" x14ac:dyDescent="0.3">
      <c r="D2" s="14" t="s">
        <v>19</v>
      </c>
      <c r="E2" s="21"/>
      <c r="F2" s="22"/>
      <c r="G2" s="22"/>
      <c r="H2" s="22"/>
      <c r="I2" s="22"/>
      <c r="J2" s="22"/>
      <c r="K2" s="22"/>
      <c r="L2" s="22"/>
      <c r="M2" s="22"/>
    </row>
    <row r="3" spans="2:13" ht="26.25" customHeight="1" x14ac:dyDescent="0.3">
      <c r="E3" s="23"/>
    </row>
    <row r="4" spans="2:13" ht="21" customHeight="1" x14ac:dyDescent="0.3">
      <c r="B4" s="6" t="s">
        <v>63</v>
      </c>
      <c r="C4" s="7"/>
      <c r="D4" s="7"/>
      <c r="E4" s="24"/>
    </row>
    <row r="5" spans="2:13" ht="15" customHeight="1" x14ac:dyDescent="0.3">
      <c r="B5" s="8"/>
      <c r="E5" s="23"/>
    </row>
    <row r="6" spans="2:13" ht="24" customHeight="1" x14ac:dyDescent="0.3">
      <c r="B6" s="25" t="s">
        <v>64</v>
      </c>
      <c r="C6" s="25" t="s">
        <v>65</v>
      </c>
      <c r="D6" s="25" t="s">
        <v>66</v>
      </c>
      <c r="E6" s="25" t="s">
        <v>67</v>
      </c>
    </row>
    <row r="7" spans="2:13" ht="51.75" customHeight="1" x14ac:dyDescent="0.3">
      <c r="B7" s="26">
        <v>1</v>
      </c>
      <c r="C7" s="27" t="s">
        <v>68</v>
      </c>
      <c r="D7" s="28" t="s">
        <v>69</v>
      </c>
      <c r="E7" s="29" t="s">
        <v>70</v>
      </c>
    </row>
    <row r="8" spans="2:13" ht="51.75" customHeight="1" x14ac:dyDescent="0.3">
      <c r="B8" s="26">
        <v>2</v>
      </c>
      <c r="C8" s="27" t="s">
        <v>71</v>
      </c>
      <c r="D8" s="28" t="s">
        <v>72</v>
      </c>
      <c r="E8" s="29" t="s">
        <v>70</v>
      </c>
    </row>
    <row r="9" spans="2:13" ht="110.25" customHeight="1" x14ac:dyDescent="0.3">
      <c r="B9" s="26">
        <v>3</v>
      </c>
      <c r="C9" s="27" t="s">
        <v>73</v>
      </c>
      <c r="D9" s="28" t="s">
        <v>74</v>
      </c>
      <c r="E9" s="29" t="s">
        <v>70</v>
      </c>
    </row>
    <row r="10" spans="2:13" ht="54" customHeight="1" x14ac:dyDescent="0.3">
      <c r="B10" s="26">
        <v>4</v>
      </c>
      <c r="C10" s="27" t="s">
        <v>75</v>
      </c>
      <c r="D10" s="28" t="s">
        <v>76</v>
      </c>
      <c r="E10" s="29" t="s">
        <v>77</v>
      </c>
    </row>
    <row r="11" spans="2:13" ht="51" customHeight="1" x14ac:dyDescent="0.3">
      <c r="B11" s="26">
        <v>5</v>
      </c>
      <c r="C11" s="27" t="s">
        <v>78</v>
      </c>
      <c r="D11" s="28" t="s">
        <v>79</v>
      </c>
      <c r="E11" s="29" t="s">
        <v>77</v>
      </c>
    </row>
    <row r="12" spans="2:13" ht="50.25" customHeight="1" x14ac:dyDescent="0.3">
      <c r="B12" s="26">
        <v>6</v>
      </c>
      <c r="C12" s="27" t="s">
        <v>80</v>
      </c>
      <c r="D12" s="28" t="s">
        <v>81</v>
      </c>
      <c r="E12" s="29" t="s">
        <v>77</v>
      </c>
    </row>
    <row r="13" spans="2:13" ht="50.25" customHeight="1" x14ac:dyDescent="0.3">
      <c r="B13" s="26">
        <v>7</v>
      </c>
      <c r="C13" s="27" t="s">
        <v>82</v>
      </c>
      <c r="D13" s="28" t="s">
        <v>83</v>
      </c>
      <c r="E13" s="29" t="s">
        <v>84</v>
      </c>
    </row>
    <row r="14" spans="2:13" ht="50.25" customHeight="1" x14ac:dyDescent="0.3">
      <c r="B14" s="26">
        <v>8</v>
      </c>
      <c r="C14" s="27" t="s">
        <v>85</v>
      </c>
      <c r="D14" s="28" t="s">
        <v>86</v>
      </c>
      <c r="E14" s="29" t="s">
        <v>87</v>
      </c>
    </row>
    <row r="15" spans="2:13" ht="66" customHeight="1" x14ac:dyDescent="0.3">
      <c r="B15" s="26">
        <v>9</v>
      </c>
      <c r="C15" s="27" t="s">
        <v>88</v>
      </c>
      <c r="D15" s="28" t="s">
        <v>89</v>
      </c>
      <c r="E15" s="29" t="s">
        <v>70</v>
      </c>
    </row>
    <row r="16" spans="2:13" ht="171" customHeight="1" x14ac:dyDescent="0.3">
      <c r="B16" s="26">
        <v>10</v>
      </c>
      <c r="C16" s="27" t="s">
        <v>90</v>
      </c>
      <c r="D16" s="28" t="s">
        <v>91</v>
      </c>
      <c r="E16" s="29" t="s">
        <v>92</v>
      </c>
    </row>
    <row r="17" spans="2:11" ht="42.75" customHeight="1" x14ac:dyDescent="0.3">
      <c r="B17" s="26">
        <v>11</v>
      </c>
      <c r="C17" s="27" t="s">
        <v>93</v>
      </c>
      <c r="D17" s="28" t="s">
        <v>94</v>
      </c>
      <c r="E17" s="29" t="s">
        <v>77</v>
      </c>
      <c r="I17" s="30"/>
      <c r="J17" s="30"/>
      <c r="K17" s="30"/>
    </row>
    <row r="18" spans="2:11" ht="66" customHeight="1" x14ac:dyDescent="0.3">
      <c r="B18" s="26">
        <v>12</v>
      </c>
      <c r="C18" s="27" t="s">
        <v>95</v>
      </c>
      <c r="D18" s="28" t="s">
        <v>96</v>
      </c>
      <c r="E18" s="29" t="s">
        <v>70</v>
      </c>
    </row>
    <row r="19" spans="2:11" ht="66" customHeight="1" x14ac:dyDescent="0.3">
      <c r="B19" s="26">
        <v>13</v>
      </c>
      <c r="C19" s="27" t="s">
        <v>97</v>
      </c>
      <c r="D19" s="28" t="s">
        <v>98</v>
      </c>
      <c r="E19" s="29" t="s">
        <v>70</v>
      </c>
    </row>
    <row r="20" spans="2:11" ht="57" customHeight="1" x14ac:dyDescent="0.3">
      <c r="B20" s="26">
        <v>14</v>
      </c>
      <c r="C20" s="27" t="s">
        <v>99</v>
      </c>
      <c r="D20" s="28" t="s">
        <v>100</v>
      </c>
      <c r="E20" s="29" t="s">
        <v>101</v>
      </c>
    </row>
    <row r="21" spans="2:11" ht="201" customHeight="1" x14ac:dyDescent="0.3">
      <c r="B21" s="26">
        <v>15</v>
      </c>
      <c r="C21" s="27" t="s">
        <v>102</v>
      </c>
      <c r="D21" s="28" t="s">
        <v>103</v>
      </c>
      <c r="E21" s="29" t="s">
        <v>104</v>
      </c>
    </row>
    <row r="22" spans="2:11" ht="42.75" customHeight="1" x14ac:dyDescent="0.3">
      <c r="B22" s="26">
        <v>16</v>
      </c>
      <c r="C22" s="27" t="s">
        <v>105</v>
      </c>
      <c r="D22" s="28" t="s">
        <v>106</v>
      </c>
      <c r="E22" s="29" t="s">
        <v>70</v>
      </c>
    </row>
    <row r="23" spans="2:11" ht="42.75" customHeight="1" x14ac:dyDescent="0.3">
      <c r="B23" s="26">
        <v>17</v>
      </c>
      <c r="C23" s="27" t="s">
        <v>107</v>
      </c>
      <c r="D23" s="28" t="s">
        <v>108</v>
      </c>
      <c r="E23" s="29" t="s">
        <v>77</v>
      </c>
    </row>
    <row r="24" spans="2:11" ht="72" customHeight="1" x14ac:dyDescent="0.3">
      <c r="B24" s="26">
        <v>18</v>
      </c>
      <c r="C24" s="27" t="s">
        <v>109</v>
      </c>
      <c r="D24" s="28" t="s">
        <v>110</v>
      </c>
      <c r="E24" s="29" t="s">
        <v>70</v>
      </c>
    </row>
    <row r="25" spans="2:11" ht="42.75" customHeight="1" x14ac:dyDescent="0.3">
      <c r="B25" s="26">
        <v>19</v>
      </c>
      <c r="C25" s="27" t="s">
        <v>111</v>
      </c>
      <c r="D25" s="28" t="s">
        <v>112</v>
      </c>
      <c r="E25" s="29" t="s">
        <v>113</v>
      </c>
    </row>
    <row r="26" spans="2:11" ht="57" customHeight="1" x14ac:dyDescent="0.3">
      <c r="B26" s="26">
        <v>20</v>
      </c>
      <c r="C26" s="27" t="s">
        <v>114</v>
      </c>
      <c r="D26" s="28" t="s">
        <v>115</v>
      </c>
      <c r="E26" s="29" t="s">
        <v>116</v>
      </c>
    </row>
    <row r="27" spans="2:11" ht="57" customHeight="1" x14ac:dyDescent="0.3">
      <c r="B27" s="26">
        <v>21</v>
      </c>
      <c r="C27" s="27" t="s">
        <v>117</v>
      </c>
      <c r="D27" s="28" t="s">
        <v>118</v>
      </c>
      <c r="E27" s="29" t="s">
        <v>116</v>
      </c>
    </row>
    <row r="28" spans="2:11" ht="72" customHeight="1" x14ac:dyDescent="0.3">
      <c r="B28" s="26">
        <v>22</v>
      </c>
      <c r="C28" s="27" t="s">
        <v>119</v>
      </c>
      <c r="D28" s="28" t="s">
        <v>120</v>
      </c>
      <c r="E28" s="29" t="s">
        <v>121</v>
      </c>
    </row>
    <row r="29" spans="2:11" ht="42.75" customHeight="1" x14ac:dyDescent="0.3">
      <c r="B29" s="26">
        <v>23</v>
      </c>
      <c r="C29" s="27" t="s">
        <v>122</v>
      </c>
      <c r="D29" s="28" t="s">
        <v>123</v>
      </c>
      <c r="E29" s="29" t="s">
        <v>77</v>
      </c>
    </row>
    <row r="30" spans="2:11" ht="201" customHeight="1" x14ac:dyDescent="0.3">
      <c r="B30" s="26">
        <v>24</v>
      </c>
      <c r="C30" s="27" t="s">
        <v>124</v>
      </c>
      <c r="D30" s="28" t="s">
        <v>125</v>
      </c>
      <c r="E30" s="29" t="s">
        <v>126</v>
      </c>
    </row>
    <row r="31" spans="2:11" ht="42.75" customHeight="1" x14ac:dyDescent="0.3">
      <c r="B31" s="26">
        <v>25</v>
      </c>
      <c r="C31" s="27" t="s">
        <v>127</v>
      </c>
      <c r="D31" s="28" t="s">
        <v>128</v>
      </c>
      <c r="E31" s="29" t="s">
        <v>77</v>
      </c>
    </row>
    <row r="32" spans="2:11" ht="222.75" customHeight="1" x14ac:dyDescent="0.3">
      <c r="B32" s="26">
        <v>26</v>
      </c>
      <c r="C32" s="27" t="s">
        <v>129</v>
      </c>
      <c r="D32" s="28" t="s">
        <v>130</v>
      </c>
      <c r="E32" s="29" t="s">
        <v>131</v>
      </c>
    </row>
    <row r="33" spans="2:11" ht="51" customHeight="1" x14ac:dyDescent="0.3">
      <c r="B33" s="26">
        <v>27</v>
      </c>
      <c r="C33" s="27" t="s">
        <v>132</v>
      </c>
      <c r="D33" s="28" t="s">
        <v>133</v>
      </c>
      <c r="E33" s="29" t="s">
        <v>77</v>
      </c>
    </row>
    <row r="34" spans="2:11" ht="51.75" customHeight="1" x14ac:dyDescent="0.3">
      <c r="B34" s="26">
        <v>28</v>
      </c>
      <c r="C34" s="27" t="s">
        <v>134</v>
      </c>
      <c r="D34" s="28" t="s">
        <v>135</v>
      </c>
      <c r="E34" s="29" t="s">
        <v>136</v>
      </c>
    </row>
    <row r="35" spans="2:11" ht="65.25" customHeight="1" x14ac:dyDescent="0.3">
      <c r="B35" s="26">
        <v>29</v>
      </c>
      <c r="C35" s="27" t="s">
        <v>137</v>
      </c>
      <c r="D35" s="28" t="s">
        <v>138</v>
      </c>
      <c r="E35" s="29" t="s">
        <v>70</v>
      </c>
    </row>
    <row r="36" spans="2:11" ht="68.25" customHeight="1" x14ac:dyDescent="0.3">
      <c r="B36" s="26">
        <v>30</v>
      </c>
      <c r="C36" s="27" t="s">
        <v>139</v>
      </c>
      <c r="D36" s="28" t="s">
        <v>140</v>
      </c>
      <c r="E36" s="29" t="s">
        <v>141</v>
      </c>
    </row>
    <row r="37" spans="2:11" ht="86.25" customHeight="1" x14ac:dyDescent="0.3">
      <c r="B37" s="26">
        <v>31</v>
      </c>
      <c r="C37" s="27" t="s">
        <v>142</v>
      </c>
      <c r="D37" s="28" t="s">
        <v>143</v>
      </c>
      <c r="E37" s="29" t="s">
        <v>70</v>
      </c>
    </row>
    <row r="38" spans="2:11" ht="158.25" customHeight="1" x14ac:dyDescent="0.3">
      <c r="B38" s="26">
        <v>32</v>
      </c>
      <c r="C38" s="27" t="s">
        <v>144</v>
      </c>
      <c r="D38" s="28" t="s">
        <v>145</v>
      </c>
      <c r="E38" s="29" t="s">
        <v>92</v>
      </c>
    </row>
    <row r="39" spans="2:11" ht="57" customHeight="1" x14ac:dyDescent="0.3">
      <c r="B39" s="26">
        <v>33</v>
      </c>
      <c r="C39" s="27" t="s">
        <v>146</v>
      </c>
      <c r="D39" s="28" t="s">
        <v>147</v>
      </c>
      <c r="E39" s="29" t="s">
        <v>148</v>
      </c>
    </row>
    <row r="40" spans="2:11" ht="144" customHeight="1" x14ac:dyDescent="0.3">
      <c r="B40" s="31">
        <v>34</v>
      </c>
      <c r="C40" s="27" t="s">
        <v>149</v>
      </c>
      <c r="D40" s="32" t="s">
        <v>150</v>
      </c>
      <c r="E40" s="33" t="s">
        <v>151</v>
      </c>
    </row>
    <row r="41" spans="2:11" ht="42.75" customHeight="1" x14ac:dyDescent="0.3">
      <c r="B41" s="26">
        <v>35</v>
      </c>
      <c r="C41" s="27" t="s">
        <v>152</v>
      </c>
      <c r="D41" s="28" t="s">
        <v>153</v>
      </c>
      <c r="E41" s="29" t="s">
        <v>70</v>
      </c>
      <c r="I41" s="30"/>
      <c r="J41" s="30"/>
      <c r="K41" s="30"/>
    </row>
    <row r="42" spans="2:11" ht="72" customHeight="1" x14ac:dyDescent="0.3">
      <c r="B42" s="26">
        <v>36</v>
      </c>
      <c r="C42" s="27" t="s">
        <v>154</v>
      </c>
      <c r="D42" s="28" t="s">
        <v>155</v>
      </c>
      <c r="E42" s="29" t="s">
        <v>156</v>
      </c>
      <c r="I42" s="30"/>
      <c r="J42" s="30"/>
      <c r="K42" s="30"/>
    </row>
    <row r="43" spans="2:11" ht="54" customHeight="1" x14ac:dyDescent="0.3">
      <c r="B43" s="26">
        <v>37</v>
      </c>
      <c r="C43" s="27" t="s">
        <v>157</v>
      </c>
      <c r="D43" s="28" t="s">
        <v>158</v>
      </c>
      <c r="E43" s="29" t="s">
        <v>70</v>
      </c>
    </row>
    <row r="44" spans="2:11" ht="48" customHeight="1" x14ac:dyDescent="0.3">
      <c r="B44" s="26">
        <v>38</v>
      </c>
      <c r="C44" s="27" t="s">
        <v>159</v>
      </c>
      <c r="D44" s="28" t="s">
        <v>160</v>
      </c>
      <c r="E44" s="29" t="s">
        <v>161</v>
      </c>
    </row>
    <row r="45" spans="2:11" ht="48.75" customHeight="1" x14ac:dyDescent="0.3">
      <c r="B45" s="26">
        <v>39</v>
      </c>
      <c r="C45" s="27" t="s">
        <v>162</v>
      </c>
      <c r="D45" s="28" t="s">
        <v>163</v>
      </c>
      <c r="E45" s="29" t="s">
        <v>77</v>
      </c>
    </row>
    <row r="46" spans="2:11" ht="42.75" customHeight="1" x14ac:dyDescent="0.3">
      <c r="B46" s="26">
        <v>40</v>
      </c>
      <c r="C46" s="27" t="s">
        <v>164</v>
      </c>
      <c r="D46" s="28" t="s">
        <v>165</v>
      </c>
      <c r="E46" s="29" t="s">
        <v>70</v>
      </c>
    </row>
    <row r="47" spans="2:11" ht="48" customHeight="1" x14ac:dyDescent="0.3">
      <c r="B47" s="26">
        <v>41</v>
      </c>
      <c r="C47" s="27" t="s">
        <v>166</v>
      </c>
      <c r="D47" s="28" t="s">
        <v>167</v>
      </c>
      <c r="E47" s="29" t="s">
        <v>168</v>
      </c>
    </row>
    <row r="48" spans="2:11" ht="63.75" customHeight="1" x14ac:dyDescent="0.3">
      <c r="B48" s="26">
        <v>42</v>
      </c>
      <c r="C48" s="27" t="s">
        <v>169</v>
      </c>
      <c r="D48" s="28" t="s">
        <v>170</v>
      </c>
      <c r="E48" s="29" t="s">
        <v>171</v>
      </c>
    </row>
    <row r="49" spans="2:11" ht="144" customHeight="1" x14ac:dyDescent="0.3">
      <c r="B49" s="26">
        <v>43</v>
      </c>
      <c r="C49" s="27" t="s">
        <v>172</v>
      </c>
      <c r="D49" s="28" t="s">
        <v>173</v>
      </c>
      <c r="E49" s="29" t="s">
        <v>174</v>
      </c>
    </row>
    <row r="50" spans="2:11" ht="51" customHeight="1" x14ac:dyDescent="0.3">
      <c r="B50" s="26">
        <v>44</v>
      </c>
      <c r="C50" s="27" t="s">
        <v>175</v>
      </c>
      <c r="D50" s="28" t="s">
        <v>176</v>
      </c>
      <c r="E50" s="29" t="s">
        <v>177</v>
      </c>
    </row>
    <row r="51" spans="2:11" ht="50.25" customHeight="1" x14ac:dyDescent="0.3">
      <c r="B51" s="26">
        <v>45</v>
      </c>
      <c r="C51" s="27" t="s">
        <v>178</v>
      </c>
      <c r="D51" s="28" t="s">
        <v>179</v>
      </c>
      <c r="E51" s="29" t="s">
        <v>161</v>
      </c>
      <c r="I51" s="30"/>
      <c r="J51" s="30"/>
      <c r="K51" s="30"/>
    </row>
    <row r="52" spans="2:11" ht="50.25" customHeight="1" x14ac:dyDescent="0.3">
      <c r="B52" s="26">
        <v>46</v>
      </c>
      <c r="C52" s="27" t="s">
        <v>180</v>
      </c>
      <c r="D52" s="28" t="s">
        <v>181</v>
      </c>
      <c r="E52" s="29" t="s">
        <v>70</v>
      </c>
    </row>
    <row r="53" spans="2:11" ht="123.75" customHeight="1" x14ac:dyDescent="0.3">
      <c r="B53" s="26">
        <v>47</v>
      </c>
      <c r="C53" s="27" t="s">
        <v>182</v>
      </c>
      <c r="D53" s="28" t="s">
        <v>183</v>
      </c>
      <c r="E53" s="29" t="s">
        <v>184</v>
      </c>
    </row>
    <row r="54" spans="2:11" ht="51.75" customHeight="1" x14ac:dyDescent="0.3">
      <c r="B54" s="26">
        <v>48</v>
      </c>
      <c r="C54" s="27" t="s">
        <v>185</v>
      </c>
      <c r="D54" s="28" t="s">
        <v>186</v>
      </c>
      <c r="E54" s="29" t="s">
        <v>70</v>
      </c>
    </row>
    <row r="55" spans="2:11" ht="49.5" customHeight="1" x14ac:dyDescent="0.3">
      <c r="B55" s="26">
        <v>49</v>
      </c>
      <c r="C55" s="27" t="s">
        <v>187</v>
      </c>
      <c r="D55" s="28" t="s">
        <v>188</v>
      </c>
      <c r="E55" s="29"/>
    </row>
    <row r="56" spans="2:11" ht="63.75" customHeight="1" x14ac:dyDescent="0.3">
      <c r="B56" s="26">
        <v>50</v>
      </c>
      <c r="C56" s="34" t="s">
        <v>189</v>
      </c>
      <c r="D56" s="35" t="s">
        <v>190</v>
      </c>
      <c r="E56" s="36" t="s">
        <v>77</v>
      </c>
    </row>
    <row r="57" spans="2:11" ht="186.75" customHeight="1" x14ac:dyDescent="0.3">
      <c r="B57" s="26">
        <v>51</v>
      </c>
      <c r="C57" s="37" t="s">
        <v>191</v>
      </c>
      <c r="D57" s="38" t="s">
        <v>192</v>
      </c>
      <c r="E57" s="39" t="s">
        <v>193</v>
      </c>
    </row>
    <row r="58" spans="2:11" ht="14.25" customHeight="1" x14ac:dyDescent="0.3">
      <c r="E58" s="40"/>
    </row>
    <row r="59" spans="2:11" ht="14.25" customHeight="1" x14ac:dyDescent="0.3"/>
    <row r="60" spans="2:11" ht="14.25" customHeight="1" x14ac:dyDescent="0.3"/>
    <row r="61" spans="2:11" ht="14.25" customHeight="1" x14ac:dyDescent="0.3"/>
    <row r="62" spans="2:11" ht="14.25" customHeight="1" x14ac:dyDescent="0.3"/>
    <row r="63" spans="2:11" ht="14.25" customHeight="1" x14ac:dyDescent="0.3"/>
    <row r="64" spans="2:11"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25" right="0.25" top="0.46" bottom="0.26" header="0" footer="0"/>
  <pageSetup paperSize="9"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CC2E5"/>
    <pageSetUpPr fitToPage="1"/>
  </sheetPr>
  <dimension ref="A1:Z1000"/>
  <sheetViews>
    <sheetView showGridLines="0" tabSelected="1" zoomScale="80" zoomScaleNormal="80" workbookViewId="0">
      <pane xSplit="2" ySplit="9" topLeftCell="C10" activePane="bottomRight" state="frozen"/>
      <selection pane="topRight" activeCell="C1" sqref="C1"/>
      <selection pane="bottomLeft" activeCell="A10" sqref="A10"/>
      <selection pane="bottomRight" activeCell="B5" sqref="B5"/>
    </sheetView>
  </sheetViews>
  <sheetFormatPr defaultColWidth="14.33203125" defaultRowHeight="15" customHeight="1" x14ac:dyDescent="0.3"/>
  <cols>
    <col min="1" max="1" width="4.33203125" customWidth="1"/>
    <col min="2" max="2" width="11.33203125" customWidth="1"/>
    <col min="3" max="3" width="40" customWidth="1"/>
    <col min="4" max="10" width="12.77734375" customWidth="1"/>
    <col min="11" max="11" width="14" customWidth="1"/>
    <col min="12" max="23" width="12.77734375" customWidth="1"/>
    <col min="24" max="24" width="17" customWidth="1"/>
    <col min="25" max="25" width="53.77734375" customWidth="1"/>
    <col min="26" max="26" width="47.33203125" customWidth="1"/>
  </cols>
  <sheetData>
    <row r="1" spans="1:26" ht="14.25" customHeight="1" x14ac:dyDescent="0.3">
      <c r="A1" s="41"/>
      <c r="B1" s="41" t="s">
        <v>194</v>
      </c>
      <c r="D1" s="42" t="s">
        <v>18</v>
      </c>
      <c r="E1" s="43"/>
      <c r="F1" s="43"/>
      <c r="G1" s="43"/>
      <c r="H1" s="43"/>
      <c r="I1" s="43"/>
      <c r="J1" s="43"/>
      <c r="K1" s="43"/>
    </row>
    <row r="2" spans="1:26" ht="14.25" customHeight="1" x14ac:dyDescent="0.3">
      <c r="A2" s="41"/>
      <c r="B2" s="41" t="s">
        <v>195</v>
      </c>
      <c r="D2" s="44" t="s">
        <v>19</v>
      </c>
      <c r="E2" s="43"/>
      <c r="F2" s="43"/>
      <c r="G2" s="43"/>
      <c r="H2" s="43"/>
      <c r="I2" s="43"/>
      <c r="J2" s="43"/>
      <c r="K2" s="43"/>
    </row>
    <row r="3" spans="1:26" ht="14.25" customHeight="1" x14ac:dyDescent="0.3"/>
    <row r="4" spans="1:26" ht="14.25" customHeight="1" x14ac:dyDescent="0.3">
      <c r="D4" s="45" t="s">
        <v>196</v>
      </c>
      <c r="E4" s="46"/>
      <c r="F4" s="46"/>
    </row>
    <row r="5" spans="1:26" ht="14.25" customHeight="1" x14ac:dyDescent="0.3">
      <c r="A5" s="47"/>
      <c r="B5" s="6" t="s">
        <v>197</v>
      </c>
      <c r="C5" s="48"/>
      <c r="D5" s="7"/>
      <c r="E5" s="24"/>
      <c r="F5" s="7"/>
      <c r="G5" s="7"/>
      <c r="H5" s="7"/>
      <c r="I5" s="7"/>
      <c r="J5" s="7"/>
      <c r="K5" s="7"/>
      <c r="L5" s="49"/>
      <c r="M5" s="7"/>
    </row>
    <row r="6" spans="1:26" ht="14.25" customHeight="1" x14ac:dyDescent="0.3">
      <c r="K6" s="50"/>
    </row>
    <row r="7" spans="1:26" ht="14.25" customHeight="1" x14ac:dyDescent="0.3">
      <c r="B7" s="51" t="s">
        <v>198</v>
      </c>
      <c r="C7" s="52" t="s">
        <v>65</v>
      </c>
      <c r="D7" s="329" t="s">
        <v>199</v>
      </c>
      <c r="E7" s="294"/>
      <c r="F7" s="329">
        <v>2013</v>
      </c>
      <c r="G7" s="294"/>
      <c r="H7" s="329">
        <v>2014</v>
      </c>
      <c r="I7" s="294"/>
      <c r="J7" s="329">
        <v>2015</v>
      </c>
      <c r="K7" s="294"/>
      <c r="L7" s="329">
        <v>2016</v>
      </c>
      <c r="M7" s="294"/>
      <c r="N7" s="329">
        <v>2017</v>
      </c>
      <c r="O7" s="294"/>
      <c r="P7" s="329">
        <v>2018</v>
      </c>
      <c r="Q7" s="294"/>
      <c r="R7" s="329">
        <v>2019</v>
      </c>
      <c r="S7" s="330"/>
      <c r="T7" s="53">
        <v>2020</v>
      </c>
      <c r="U7" s="53">
        <v>2021</v>
      </c>
      <c r="V7" s="53">
        <v>2022</v>
      </c>
      <c r="W7" s="54">
        <v>2023</v>
      </c>
      <c r="X7" s="55">
        <v>2024</v>
      </c>
      <c r="Y7" s="321" t="s">
        <v>200</v>
      </c>
      <c r="Z7" s="323" t="s">
        <v>201</v>
      </c>
    </row>
    <row r="8" spans="1:26" ht="14.25" customHeight="1" x14ac:dyDescent="0.3">
      <c r="B8" s="56"/>
      <c r="C8" s="57"/>
      <c r="D8" s="58" t="s">
        <v>202</v>
      </c>
      <c r="E8" s="51" t="s">
        <v>203</v>
      </c>
      <c r="F8" s="58" t="s">
        <v>202</v>
      </c>
      <c r="G8" s="51" t="s">
        <v>203</v>
      </c>
      <c r="H8" s="58" t="s">
        <v>202</v>
      </c>
      <c r="I8" s="51" t="s">
        <v>203</v>
      </c>
      <c r="J8" s="58" t="s">
        <v>202</v>
      </c>
      <c r="K8" s="51" t="s">
        <v>203</v>
      </c>
      <c r="L8" s="58" t="s">
        <v>202</v>
      </c>
      <c r="M8" s="51" t="s">
        <v>203</v>
      </c>
      <c r="N8" s="58" t="s">
        <v>202</v>
      </c>
      <c r="O8" s="51" t="s">
        <v>203</v>
      </c>
      <c r="P8" s="58" t="s">
        <v>202</v>
      </c>
      <c r="Q8" s="51" t="s">
        <v>203</v>
      </c>
      <c r="R8" s="58" t="s">
        <v>202</v>
      </c>
      <c r="S8" s="56" t="s">
        <v>203</v>
      </c>
      <c r="T8" s="59"/>
      <c r="U8" s="59"/>
      <c r="V8" s="59"/>
      <c r="W8" s="60"/>
      <c r="X8" s="61"/>
      <c r="Y8" s="322"/>
      <c r="Z8" s="322"/>
    </row>
    <row r="9" spans="1:26" ht="14.25" customHeight="1" x14ac:dyDescent="0.3">
      <c r="B9" s="62" t="s">
        <v>204</v>
      </c>
      <c r="C9" s="63"/>
      <c r="D9" s="63"/>
      <c r="E9" s="63"/>
      <c r="F9" s="63"/>
      <c r="G9" s="63"/>
      <c r="H9" s="63"/>
      <c r="I9" s="63"/>
      <c r="J9" s="63"/>
      <c r="K9" s="63"/>
      <c r="L9" s="63"/>
      <c r="M9" s="63"/>
      <c r="N9" s="63"/>
      <c r="O9" s="63"/>
      <c r="P9" s="63"/>
      <c r="Q9" s="63"/>
      <c r="R9" s="63"/>
      <c r="S9" s="63"/>
      <c r="T9" s="64"/>
      <c r="U9" s="64"/>
      <c r="V9" s="64"/>
      <c r="W9" s="64"/>
      <c r="X9" s="65"/>
      <c r="Y9" s="66"/>
      <c r="Z9" s="67"/>
    </row>
    <row r="10" spans="1:26" ht="242.25" customHeight="1" x14ac:dyDescent="0.3">
      <c r="A10" s="68"/>
      <c r="B10" s="69">
        <v>1</v>
      </c>
      <c r="C10" s="70" t="s">
        <v>205</v>
      </c>
      <c r="D10" s="71"/>
      <c r="E10" s="72"/>
      <c r="F10" s="73"/>
      <c r="G10" s="72"/>
      <c r="H10" s="73">
        <v>53000</v>
      </c>
      <c r="I10" s="72"/>
      <c r="J10" s="74">
        <v>82128</v>
      </c>
      <c r="K10" s="72"/>
      <c r="L10" s="73">
        <v>61746</v>
      </c>
      <c r="M10" s="72"/>
      <c r="N10" s="73">
        <v>61416</v>
      </c>
      <c r="O10" s="72"/>
      <c r="P10" s="74">
        <v>70732</v>
      </c>
      <c r="Q10" s="72"/>
      <c r="R10" s="73"/>
      <c r="S10" s="72">
        <v>84832</v>
      </c>
      <c r="T10" s="72">
        <v>74275</v>
      </c>
      <c r="U10" s="72">
        <v>109613</v>
      </c>
      <c r="V10" s="72">
        <v>115619</v>
      </c>
      <c r="W10" s="72">
        <v>134322</v>
      </c>
      <c r="X10" s="75"/>
      <c r="Y10" s="396" t="s">
        <v>607</v>
      </c>
      <c r="Z10" s="76" t="s">
        <v>206</v>
      </c>
    </row>
    <row r="11" spans="1:26" ht="108" customHeight="1" x14ac:dyDescent="0.3">
      <c r="B11" s="69">
        <v>2</v>
      </c>
      <c r="C11" s="70" t="s">
        <v>207</v>
      </c>
      <c r="D11" s="71"/>
      <c r="E11" s="72"/>
      <c r="F11" s="73"/>
      <c r="G11" s="72"/>
      <c r="H11" s="73"/>
      <c r="I11" s="72"/>
      <c r="J11" s="74"/>
      <c r="K11" s="72"/>
      <c r="L11" s="73"/>
      <c r="M11" s="72"/>
      <c r="N11" s="73"/>
      <c r="O11" s="72"/>
      <c r="P11" s="74"/>
      <c r="Q11" s="72"/>
      <c r="R11" s="73"/>
      <c r="S11" s="72"/>
      <c r="T11" s="72"/>
      <c r="U11" s="72"/>
      <c r="V11" s="72"/>
      <c r="W11" s="72"/>
      <c r="X11" s="75"/>
      <c r="Y11" s="396" t="s">
        <v>608</v>
      </c>
      <c r="Z11" s="76" t="s">
        <v>206</v>
      </c>
    </row>
    <row r="12" spans="1:26" ht="138" customHeight="1" x14ac:dyDescent="0.3">
      <c r="B12" s="69">
        <v>3</v>
      </c>
      <c r="C12" s="70" t="s">
        <v>208</v>
      </c>
      <c r="D12" s="71"/>
      <c r="E12" s="72"/>
      <c r="F12" s="73"/>
      <c r="G12" s="72"/>
      <c r="H12" s="73"/>
      <c r="I12" s="72"/>
      <c r="J12" s="74"/>
      <c r="K12" s="72"/>
      <c r="L12" s="73"/>
      <c r="M12" s="72"/>
      <c r="N12" s="73"/>
      <c r="O12" s="72"/>
      <c r="P12" s="74"/>
      <c r="Q12" s="72"/>
      <c r="R12" s="73"/>
      <c r="S12" s="72"/>
      <c r="T12" s="72"/>
      <c r="U12" s="72"/>
      <c r="V12" s="72"/>
      <c r="W12" s="72"/>
      <c r="X12" s="75"/>
      <c r="Y12" s="396" t="s">
        <v>609</v>
      </c>
      <c r="Z12" s="76"/>
    </row>
    <row r="13" spans="1:26" ht="118.5" customHeight="1" x14ac:dyDescent="0.3">
      <c r="B13" s="69">
        <v>4</v>
      </c>
      <c r="C13" s="70" t="s">
        <v>209</v>
      </c>
      <c r="D13" s="71"/>
      <c r="E13" s="72"/>
      <c r="F13" s="73"/>
      <c r="G13" s="72"/>
      <c r="H13" s="73"/>
      <c r="I13" s="72"/>
      <c r="J13" s="74"/>
      <c r="K13" s="72"/>
      <c r="L13" s="73"/>
      <c r="M13" s="72"/>
      <c r="N13" s="73"/>
      <c r="O13" s="72"/>
      <c r="P13" s="74"/>
      <c r="Q13" s="72"/>
      <c r="R13" s="73"/>
      <c r="S13" s="72"/>
      <c r="T13" s="72"/>
      <c r="U13" s="72"/>
      <c r="V13" s="72"/>
      <c r="W13" s="72"/>
      <c r="X13" s="75"/>
      <c r="Y13" s="396" t="s">
        <v>610</v>
      </c>
      <c r="Z13" s="76"/>
    </row>
    <row r="14" spans="1:26" ht="148.5" customHeight="1" x14ac:dyDescent="0.3">
      <c r="B14" s="69">
        <v>5</v>
      </c>
      <c r="C14" s="77" t="s">
        <v>210</v>
      </c>
      <c r="D14" s="78"/>
      <c r="E14" s="79"/>
      <c r="F14" s="80"/>
      <c r="G14" s="79"/>
      <c r="H14" s="80">
        <v>53000</v>
      </c>
      <c r="I14" s="79"/>
      <c r="J14" s="81">
        <v>82128</v>
      </c>
      <c r="K14" s="79"/>
      <c r="L14" s="80">
        <v>61746</v>
      </c>
      <c r="M14" s="79"/>
      <c r="N14" s="80">
        <v>61416</v>
      </c>
      <c r="O14" s="79"/>
      <c r="P14" s="81">
        <v>70732</v>
      </c>
      <c r="Q14" s="79"/>
      <c r="R14" s="80"/>
      <c r="S14" s="72">
        <v>84832</v>
      </c>
      <c r="T14" s="72">
        <v>74275</v>
      </c>
      <c r="U14" s="72">
        <v>109613</v>
      </c>
      <c r="V14" s="72">
        <v>115619</v>
      </c>
      <c r="W14" s="72">
        <v>134322</v>
      </c>
      <c r="X14" s="82"/>
      <c r="Y14" s="397" t="s">
        <v>211</v>
      </c>
      <c r="Z14" s="83"/>
    </row>
    <row r="15" spans="1:26" ht="14.25" customHeight="1" x14ac:dyDescent="0.3">
      <c r="B15" s="62" t="s">
        <v>212</v>
      </c>
      <c r="C15" s="62"/>
      <c r="D15" s="63"/>
      <c r="E15" s="63"/>
      <c r="F15" s="63"/>
      <c r="G15" s="63"/>
      <c r="H15" s="63"/>
      <c r="I15" s="63"/>
      <c r="J15" s="63"/>
      <c r="K15" s="63"/>
      <c r="L15" s="63"/>
      <c r="M15" s="63"/>
      <c r="N15" s="63"/>
      <c r="O15" s="63"/>
      <c r="P15" s="63"/>
      <c r="Q15" s="63"/>
      <c r="R15" s="63"/>
      <c r="S15" s="63"/>
      <c r="T15" s="63"/>
      <c r="U15" s="63"/>
      <c r="V15" s="63"/>
      <c r="W15" s="63"/>
      <c r="X15" s="65"/>
      <c r="Y15" s="63"/>
      <c r="Z15" s="67"/>
    </row>
    <row r="16" spans="1:26" ht="14.25" customHeight="1" x14ac:dyDescent="0.3">
      <c r="B16" s="69">
        <v>6</v>
      </c>
      <c r="C16" s="84" t="s">
        <v>213</v>
      </c>
      <c r="D16" s="85"/>
      <c r="E16" s="86"/>
      <c r="F16" s="87"/>
      <c r="G16" s="86"/>
      <c r="H16" s="87"/>
      <c r="I16" s="86"/>
      <c r="J16" s="87"/>
      <c r="K16" s="86"/>
      <c r="L16" s="87"/>
      <c r="M16" s="86"/>
      <c r="N16" s="87"/>
      <c r="O16" s="88" t="s">
        <v>214</v>
      </c>
      <c r="P16" s="87"/>
      <c r="Q16" s="86"/>
      <c r="R16" s="87"/>
      <c r="S16" s="86"/>
      <c r="T16" s="86"/>
      <c r="U16" s="86"/>
      <c r="V16" s="86"/>
      <c r="W16" s="89" t="s">
        <v>215</v>
      </c>
      <c r="X16" s="90"/>
      <c r="Y16" s="397" t="s">
        <v>611</v>
      </c>
      <c r="Z16" s="91"/>
    </row>
    <row r="17" spans="2:26" ht="14.25" customHeight="1" x14ac:dyDescent="0.3">
      <c r="B17" s="69">
        <v>7</v>
      </c>
      <c r="C17" s="70" t="s">
        <v>216</v>
      </c>
      <c r="D17" s="71"/>
      <c r="E17" s="72"/>
      <c r="F17" s="73"/>
      <c r="G17" s="72"/>
      <c r="H17" s="73"/>
      <c r="I17" s="72"/>
      <c r="J17" s="74"/>
      <c r="K17" s="72"/>
      <c r="L17" s="73"/>
      <c r="M17" s="72"/>
      <c r="N17" s="73"/>
      <c r="O17" s="72"/>
      <c r="P17" s="74"/>
      <c r="Q17" s="72"/>
      <c r="R17" s="73"/>
      <c r="S17" s="72"/>
      <c r="T17" s="72"/>
      <c r="U17" s="72"/>
      <c r="V17" s="72"/>
      <c r="W17" s="72"/>
      <c r="X17" s="75"/>
      <c r="Y17" s="398" t="s">
        <v>217</v>
      </c>
      <c r="Z17" s="92"/>
    </row>
    <row r="18" spans="2:26" ht="14.25" customHeight="1" x14ac:dyDescent="0.3">
      <c r="B18" s="62" t="s">
        <v>218</v>
      </c>
      <c r="C18" s="63"/>
      <c r="D18" s="63"/>
      <c r="E18" s="63"/>
      <c r="F18" s="63"/>
      <c r="G18" s="63"/>
      <c r="H18" s="63"/>
      <c r="I18" s="63"/>
      <c r="J18" s="63"/>
      <c r="K18" s="63"/>
      <c r="L18" s="63"/>
      <c r="M18" s="63"/>
      <c r="N18" s="63"/>
      <c r="O18" s="63"/>
      <c r="P18" s="63"/>
      <c r="Q18" s="63"/>
      <c r="R18" s="63"/>
      <c r="S18" s="63"/>
      <c r="T18" s="63"/>
      <c r="U18" s="63"/>
      <c r="V18" s="63"/>
      <c r="W18" s="63"/>
      <c r="X18" s="65"/>
      <c r="Y18" s="63"/>
      <c r="Z18" s="67"/>
    </row>
    <row r="19" spans="2:26" ht="14.25" customHeight="1" x14ac:dyDescent="0.3">
      <c r="B19" s="69">
        <v>8</v>
      </c>
      <c r="C19" s="70" t="s">
        <v>219</v>
      </c>
      <c r="D19" s="71"/>
      <c r="E19" s="72"/>
      <c r="F19" s="73"/>
      <c r="G19" s="72"/>
      <c r="H19" s="73"/>
      <c r="I19" s="72"/>
      <c r="J19" s="74">
        <v>182693</v>
      </c>
      <c r="K19" s="72"/>
      <c r="L19" s="73">
        <v>167291</v>
      </c>
      <c r="M19" s="72"/>
      <c r="N19" s="73">
        <v>165675</v>
      </c>
      <c r="O19" s="72"/>
      <c r="P19" s="74">
        <v>163748</v>
      </c>
      <c r="Q19" s="72"/>
      <c r="R19" s="73"/>
      <c r="S19" s="72">
        <v>161512</v>
      </c>
      <c r="T19" s="72">
        <v>158996</v>
      </c>
      <c r="U19" s="72">
        <v>157454</v>
      </c>
      <c r="V19" s="72">
        <v>155705</v>
      </c>
      <c r="W19" s="72">
        <v>153818</v>
      </c>
      <c r="X19" s="93"/>
      <c r="Y19" s="396" t="s">
        <v>220</v>
      </c>
      <c r="Z19" s="94"/>
    </row>
    <row r="20" spans="2:26" ht="14.25" customHeight="1" x14ac:dyDescent="0.3">
      <c r="B20" s="62" t="s">
        <v>221</v>
      </c>
      <c r="C20" s="63"/>
      <c r="D20" s="63"/>
      <c r="E20" s="63"/>
      <c r="F20" s="63"/>
      <c r="G20" s="63"/>
      <c r="H20" s="63"/>
      <c r="I20" s="63"/>
      <c r="J20" s="63"/>
      <c r="K20" s="63"/>
      <c r="L20" s="63"/>
      <c r="M20" s="63"/>
      <c r="N20" s="63"/>
      <c r="O20" s="63"/>
      <c r="P20" s="63"/>
      <c r="Q20" s="63"/>
      <c r="R20" s="63"/>
      <c r="S20" s="63"/>
      <c r="T20" s="63"/>
      <c r="U20" s="63"/>
      <c r="V20" s="63"/>
      <c r="W20" s="63"/>
      <c r="X20" s="95" t="s">
        <v>222</v>
      </c>
      <c r="Y20" s="324"/>
      <c r="Z20" s="294"/>
    </row>
    <row r="21" spans="2:26" ht="14.25" customHeight="1" x14ac:dyDescent="0.3">
      <c r="B21" s="69">
        <v>9</v>
      </c>
      <c r="C21" s="70" t="s">
        <v>223</v>
      </c>
      <c r="D21" s="96" t="str">
        <f>IF(OR(ISBLANK(D10),ISBLANK(D19)),IF(OR(ISBLANK(D10),ISBLANK(D52)),"",100*D10/D52),100*D10/D19)</f>
        <v/>
      </c>
      <c r="E21" s="97" t="str">
        <f t="shared" ref="E21:F21" si="0">IF(OR(ISBLANK(E10),ISBLANK(E19)),IF(OR(ISBLANK(E10),ISBLANK(D52)),"",100*E10/D52),100*E10/E19)</f>
        <v/>
      </c>
      <c r="F21" s="98" t="str">
        <f t="shared" si="0"/>
        <v/>
      </c>
      <c r="G21" s="97" t="str">
        <f t="shared" ref="G21:H21" si="1">IF(OR(ISBLANK(G10),ISBLANK(G19)),IF(OR(ISBLANK(G10),ISBLANK(E52)),"",100*G10/E52),100*G10/G19)</f>
        <v/>
      </c>
      <c r="H21" s="98">
        <f t="shared" si="1"/>
        <v>32.006183836273273</v>
      </c>
      <c r="I21" s="97" t="str">
        <f t="shared" ref="I21:J21" si="2">IF(OR(ISBLANK(I10),ISBLANK(I19)),IF(OR(ISBLANK(I10),ISBLANK(F52)),"",100*I10/F52),100*I10/I19)</f>
        <v/>
      </c>
      <c r="J21" s="99">
        <f t="shared" si="2"/>
        <v>44.954103331818956</v>
      </c>
      <c r="K21" s="97" t="str">
        <f t="shared" ref="K21:L21" si="3">IF(OR(ISBLANK(K10),ISBLANK(K19)),IF(OR(ISBLANK(K10),ISBLANK(G52)),"",100*K10/G52),100*K10/K19)</f>
        <v/>
      </c>
      <c r="L21" s="98">
        <f t="shared" si="3"/>
        <v>36.909337621270723</v>
      </c>
      <c r="M21" s="97" t="str">
        <f t="shared" ref="M21:N21" si="4">IF(OR(ISBLANK(M10),ISBLANK(M19)),IF(OR(ISBLANK(M10),ISBLANK(H52)),"",100*M10/H52),100*M10/M19)</f>
        <v/>
      </c>
      <c r="N21" s="98">
        <f t="shared" si="4"/>
        <v>37.070167496604796</v>
      </c>
      <c r="O21" s="97" t="str">
        <f t="shared" ref="O21:P21" si="5">IF(OR(ISBLANK(O10),ISBLANK(O19)),IF(OR(ISBLANK(O10),ISBLANK(I52)),"",100*O10/I52),100*O10/O19)</f>
        <v/>
      </c>
      <c r="P21" s="99">
        <f t="shared" si="5"/>
        <v>43.195642084178125</v>
      </c>
      <c r="Q21" s="97" t="str">
        <f t="shared" ref="Q21:R21" si="6">IF(OR(ISBLANK(Q10),ISBLANK(Q19)),IF(OR(ISBLANK(Q10),ISBLANK(J52)),"",100*Q10/J52),100*Q10/Q19)</f>
        <v/>
      </c>
      <c r="R21" s="98" t="str">
        <f t="shared" si="6"/>
        <v/>
      </c>
      <c r="S21" s="97">
        <f t="shared" ref="S21:W21" si="7">IF(OR(ISBLANK(S10),ISBLANK(S19)),IF(OR(ISBLANK(S10),ISBLANK(K52)),"",100*S10/K52),100*S10/S19)</f>
        <v>52.52365149338749</v>
      </c>
      <c r="T21" s="97">
        <f t="shared" si="7"/>
        <v>46.715011698407508</v>
      </c>
      <c r="U21" s="97">
        <f t="shared" si="7"/>
        <v>69.615887814853863</v>
      </c>
      <c r="V21" s="97">
        <f t="shared" si="7"/>
        <v>74.2551620050737</v>
      </c>
      <c r="W21" s="100">
        <f t="shared" si="7"/>
        <v>87.325280526336314</v>
      </c>
      <c r="X21" s="101">
        <v>70</v>
      </c>
      <c r="Y21" s="102" t="s">
        <v>224</v>
      </c>
      <c r="Z21" s="92"/>
    </row>
    <row r="22" spans="2:26" ht="14.25" customHeight="1" x14ac:dyDescent="0.3">
      <c r="B22" s="69">
        <v>10</v>
      </c>
      <c r="C22" s="70" t="s">
        <v>225</v>
      </c>
      <c r="D22" s="96" t="str">
        <f t="shared" ref="D22:W22" si="8">IF(OR(ISBLANK(D14),ISBLANK(D10)),"",100*D14/D10)</f>
        <v/>
      </c>
      <c r="E22" s="97" t="str">
        <f t="shared" si="8"/>
        <v/>
      </c>
      <c r="F22" s="98" t="str">
        <f t="shared" si="8"/>
        <v/>
      </c>
      <c r="G22" s="97" t="str">
        <f t="shared" si="8"/>
        <v/>
      </c>
      <c r="H22" s="98">
        <f t="shared" si="8"/>
        <v>100</v>
      </c>
      <c r="I22" s="97" t="str">
        <f t="shared" si="8"/>
        <v/>
      </c>
      <c r="J22" s="99">
        <f t="shared" si="8"/>
        <v>100</v>
      </c>
      <c r="K22" s="97" t="str">
        <f t="shared" si="8"/>
        <v/>
      </c>
      <c r="L22" s="98">
        <f t="shared" si="8"/>
        <v>100</v>
      </c>
      <c r="M22" s="97" t="str">
        <f t="shared" si="8"/>
        <v/>
      </c>
      <c r="N22" s="98">
        <f t="shared" si="8"/>
        <v>100</v>
      </c>
      <c r="O22" s="97" t="str">
        <f t="shared" si="8"/>
        <v/>
      </c>
      <c r="P22" s="99">
        <f t="shared" si="8"/>
        <v>100</v>
      </c>
      <c r="Q22" s="97" t="str">
        <f t="shared" si="8"/>
        <v/>
      </c>
      <c r="R22" s="98" t="str">
        <f t="shared" si="8"/>
        <v/>
      </c>
      <c r="S22" s="97">
        <f t="shared" si="8"/>
        <v>100</v>
      </c>
      <c r="T22" s="97">
        <f t="shared" si="8"/>
        <v>100</v>
      </c>
      <c r="U22" s="97">
        <f t="shared" si="8"/>
        <v>100</v>
      </c>
      <c r="V22" s="97">
        <f t="shared" si="8"/>
        <v>100</v>
      </c>
      <c r="W22" s="97">
        <f t="shared" si="8"/>
        <v>100</v>
      </c>
      <c r="X22" s="101">
        <v>100</v>
      </c>
      <c r="Y22" s="103" t="s">
        <v>226</v>
      </c>
      <c r="Z22" s="92"/>
    </row>
    <row r="23" spans="2:26" ht="14.25" customHeight="1" x14ac:dyDescent="0.3">
      <c r="B23" s="69">
        <v>11</v>
      </c>
      <c r="C23" s="70" t="s">
        <v>227</v>
      </c>
      <c r="D23" s="96" t="str">
        <f>IF(OR(ISBLANK(D16),ISBLANK(D50)),IF(OR(ISBLANK(D16),ISBLANK(D50)),"",D16),D50)</f>
        <v/>
      </c>
      <c r="E23" s="97" t="str">
        <f t="shared" ref="E23:F23" si="9">IF(OR(ISBLANK(E16),ISBLANK(D50)),IF(OR(ISBLANK(E16),ISBLANK(D50)),"",E16),D50)</f>
        <v/>
      </c>
      <c r="F23" s="98" t="str">
        <f t="shared" si="9"/>
        <v/>
      </c>
      <c r="G23" s="97" t="str">
        <f t="shared" ref="G23:H23" si="10">IF(OR(ISBLANK(G16),ISBLANK(E50)),IF(OR(ISBLANK(G16),ISBLANK(E50)),"",G16),E50)</f>
        <v/>
      </c>
      <c r="H23" s="98" t="str">
        <f t="shared" si="10"/>
        <v/>
      </c>
      <c r="I23" s="97" t="str">
        <f t="shared" ref="I23:J23" si="11">IF(OR(ISBLANK(I16),ISBLANK(F50)),IF(OR(ISBLANK(I16),ISBLANK(F50)),"",I16),F50)</f>
        <v/>
      </c>
      <c r="J23" s="99" t="str">
        <f t="shared" si="11"/>
        <v/>
      </c>
      <c r="K23" s="97" t="str">
        <f t="shared" ref="K23:L23" si="12">IF(OR(ISBLANK(K16),ISBLANK(G50)),IF(OR(ISBLANK(K16),ISBLANK(G50)),"",K16),G50)</f>
        <v/>
      </c>
      <c r="L23" s="98" t="str">
        <f t="shared" si="12"/>
        <v/>
      </c>
      <c r="M23" s="97" t="str">
        <f t="shared" ref="M23:N23" si="13">IF(OR(ISBLANK(M16),ISBLANK(H50)),IF(OR(ISBLANK(M16),ISBLANK(H50)),"",M16),H50)</f>
        <v/>
      </c>
      <c r="N23" s="98" t="str">
        <f t="shared" si="13"/>
        <v/>
      </c>
      <c r="O23" s="97" t="str">
        <f>O16</f>
        <v>54.9</v>
      </c>
      <c r="P23" s="99" t="str">
        <f>IF(OR(ISBLANK(P16),ISBLANK(J50)),IF(OR(ISBLANK(P16),ISBLANK(J50)),"",P16),J50)</f>
        <v/>
      </c>
      <c r="Q23" s="97" t="str">
        <f t="shared" ref="Q23:R23" si="14">IF(OR(ISBLANK(Q16),ISBLANK(J50)),IF(OR(ISBLANK(Q16),ISBLANK(J50)),"",Q16),J50)</f>
        <v/>
      </c>
      <c r="R23" s="98" t="str">
        <f t="shared" si="14"/>
        <v/>
      </c>
      <c r="S23" s="97" t="str">
        <f t="shared" ref="S23:V23" si="15">IF(OR(ISBLANK(S16),ISBLANK(K50)),IF(OR(ISBLANK(S16),ISBLANK(K50)),"",S16),K50)</f>
        <v/>
      </c>
      <c r="T23" s="97" t="str">
        <f t="shared" si="15"/>
        <v/>
      </c>
      <c r="U23" s="97" t="str">
        <f t="shared" si="15"/>
        <v/>
      </c>
      <c r="V23" s="97" t="str">
        <f t="shared" si="15"/>
        <v/>
      </c>
      <c r="W23" s="97" t="str">
        <f>W16</f>
        <v>51.3</v>
      </c>
      <c r="X23" s="101">
        <v>80</v>
      </c>
      <c r="Y23" s="103" t="s">
        <v>598</v>
      </c>
      <c r="Z23" s="92" t="s">
        <v>228</v>
      </c>
    </row>
    <row r="24" spans="2:26" ht="14.25" customHeight="1" x14ac:dyDescent="0.3">
      <c r="B24" s="69">
        <v>12</v>
      </c>
      <c r="C24" s="70" t="s">
        <v>229</v>
      </c>
      <c r="D24" s="96" t="str">
        <f t="shared" ref="D24:W24" si="16">IF(ISBLANK(D17),"",D17)</f>
        <v/>
      </c>
      <c r="E24" s="97" t="str">
        <f t="shared" si="16"/>
        <v/>
      </c>
      <c r="F24" s="98" t="str">
        <f t="shared" si="16"/>
        <v/>
      </c>
      <c r="G24" s="97" t="str">
        <f t="shared" si="16"/>
        <v/>
      </c>
      <c r="H24" s="98" t="str">
        <f t="shared" si="16"/>
        <v/>
      </c>
      <c r="I24" s="97" t="str">
        <f t="shared" si="16"/>
        <v/>
      </c>
      <c r="J24" s="98" t="str">
        <f t="shared" si="16"/>
        <v/>
      </c>
      <c r="K24" s="97" t="str">
        <f t="shared" si="16"/>
        <v/>
      </c>
      <c r="L24" s="98" t="str">
        <f t="shared" si="16"/>
        <v/>
      </c>
      <c r="M24" s="97" t="str">
        <f t="shared" si="16"/>
        <v/>
      </c>
      <c r="N24" s="98" t="str">
        <f t="shared" si="16"/>
        <v/>
      </c>
      <c r="O24" s="97" t="str">
        <f t="shared" si="16"/>
        <v/>
      </c>
      <c r="P24" s="98" t="str">
        <f t="shared" si="16"/>
        <v/>
      </c>
      <c r="Q24" s="97" t="str">
        <f t="shared" si="16"/>
        <v/>
      </c>
      <c r="R24" s="98" t="str">
        <f t="shared" si="16"/>
        <v/>
      </c>
      <c r="S24" s="97" t="str">
        <f t="shared" si="16"/>
        <v/>
      </c>
      <c r="T24" s="97" t="str">
        <f t="shared" si="16"/>
        <v/>
      </c>
      <c r="U24" s="97" t="str">
        <f t="shared" si="16"/>
        <v/>
      </c>
      <c r="V24" s="97" t="str">
        <f t="shared" si="16"/>
        <v/>
      </c>
      <c r="W24" s="104" t="str">
        <f t="shared" si="16"/>
        <v/>
      </c>
      <c r="X24" s="105">
        <v>70</v>
      </c>
      <c r="Y24" s="103"/>
      <c r="Z24" s="92"/>
    </row>
    <row r="25" spans="2:26" ht="14.25" customHeight="1" x14ac:dyDescent="0.3">
      <c r="C25" s="106"/>
      <c r="D25" s="107"/>
      <c r="E25" s="107"/>
      <c r="F25" s="107"/>
      <c r="G25" s="107"/>
      <c r="H25" s="107"/>
      <c r="I25" s="107"/>
      <c r="J25" s="107"/>
      <c r="K25" s="108"/>
      <c r="M25" s="109"/>
      <c r="X25" s="110"/>
    </row>
    <row r="26" spans="2:26" ht="14.25" customHeight="1" x14ac:dyDescent="0.3">
      <c r="C26" s="106"/>
      <c r="D26" s="107"/>
      <c r="E26" s="107"/>
      <c r="F26" s="107"/>
      <c r="G26" s="107"/>
      <c r="H26" s="107"/>
      <c r="I26" s="107"/>
      <c r="J26" s="107"/>
      <c r="K26" s="107"/>
      <c r="M26" s="109"/>
    </row>
    <row r="27" spans="2:26" ht="14.25" customHeight="1" x14ac:dyDescent="0.3">
      <c r="B27" s="111" t="s">
        <v>230</v>
      </c>
      <c r="C27" s="112"/>
      <c r="D27" s="112"/>
      <c r="E27" s="112"/>
      <c r="F27" s="112"/>
      <c r="G27" s="112"/>
      <c r="H27" s="112"/>
      <c r="I27" s="112"/>
      <c r="J27" s="112"/>
      <c r="K27" s="112"/>
      <c r="L27" s="113"/>
      <c r="M27" s="109"/>
    </row>
    <row r="28" spans="2:26" ht="14.25" customHeight="1" x14ac:dyDescent="0.3">
      <c r="C28" s="106"/>
      <c r="D28" s="107"/>
      <c r="E28" s="107"/>
      <c r="F28" s="107"/>
      <c r="G28" s="107"/>
      <c r="H28" s="107"/>
      <c r="I28" s="107"/>
      <c r="J28" s="107"/>
      <c r="K28" s="107"/>
      <c r="M28" s="109"/>
    </row>
    <row r="29" spans="2:26" ht="14.25" customHeight="1" x14ac:dyDescent="0.3">
      <c r="C29" s="106"/>
      <c r="D29" s="107"/>
      <c r="E29" s="107"/>
      <c r="F29" s="114" t="s">
        <v>231</v>
      </c>
      <c r="G29" s="107"/>
      <c r="H29" s="107"/>
      <c r="I29" s="107"/>
      <c r="J29" s="107"/>
      <c r="K29" s="107"/>
      <c r="M29" s="109"/>
    </row>
    <row r="30" spans="2:26" ht="14.25" customHeight="1" x14ac:dyDescent="0.3">
      <c r="C30" s="106"/>
      <c r="D30" s="107"/>
      <c r="E30" s="107"/>
      <c r="F30" s="115" t="s">
        <v>232</v>
      </c>
      <c r="G30" s="107"/>
      <c r="H30" s="107"/>
      <c r="I30" s="107"/>
      <c r="J30" s="107"/>
      <c r="K30" s="107"/>
      <c r="M30" s="109"/>
    </row>
    <row r="31" spans="2:26" ht="14.25" customHeight="1" x14ac:dyDescent="0.3">
      <c r="C31" s="106"/>
      <c r="D31" s="107"/>
      <c r="E31" s="107"/>
      <c r="F31" s="116" t="s">
        <v>233</v>
      </c>
      <c r="G31" s="107"/>
      <c r="H31" s="107"/>
      <c r="I31" s="107"/>
      <c r="J31" s="107"/>
      <c r="K31" s="107"/>
      <c r="M31" s="109"/>
    </row>
    <row r="32" spans="2:26" ht="14.25" customHeight="1" x14ac:dyDescent="0.3">
      <c r="C32" s="106"/>
      <c r="D32" s="107"/>
      <c r="E32" s="107"/>
      <c r="F32" s="116" t="s">
        <v>234</v>
      </c>
      <c r="G32" s="107"/>
      <c r="H32" s="107"/>
      <c r="I32" s="107"/>
      <c r="J32" s="107"/>
      <c r="K32" s="107"/>
      <c r="M32" s="109"/>
    </row>
    <row r="33" spans="2:19" ht="14.25" customHeight="1" x14ac:dyDescent="0.3">
      <c r="C33" s="106"/>
      <c r="D33" s="107"/>
      <c r="E33" s="107"/>
      <c r="F33" s="116" t="s">
        <v>235</v>
      </c>
      <c r="G33" s="107"/>
      <c r="H33" s="107"/>
      <c r="I33" s="107"/>
      <c r="J33" s="107"/>
      <c r="K33" s="107"/>
      <c r="M33" s="109"/>
    </row>
    <row r="34" spans="2:19" ht="14.25" customHeight="1" x14ac:dyDescent="0.3">
      <c r="C34" s="106"/>
      <c r="D34" s="107"/>
      <c r="E34" s="107"/>
      <c r="F34" s="107" t="s">
        <v>236</v>
      </c>
      <c r="G34" s="107"/>
      <c r="H34" s="107"/>
      <c r="I34" s="107"/>
      <c r="J34" s="107"/>
      <c r="K34" s="107"/>
      <c r="M34" s="109"/>
    </row>
    <row r="35" spans="2:19" ht="14.25" customHeight="1" x14ac:dyDescent="0.3">
      <c r="C35" s="106"/>
      <c r="D35" s="107"/>
      <c r="E35" s="107"/>
      <c r="F35" s="107"/>
      <c r="G35" s="107"/>
      <c r="H35" s="107"/>
      <c r="I35" s="107"/>
      <c r="J35" s="107"/>
      <c r="K35" s="107"/>
      <c r="M35" s="109"/>
    </row>
    <row r="36" spans="2:19" ht="14.25" customHeight="1" x14ac:dyDescent="0.3">
      <c r="C36" s="106"/>
      <c r="D36" s="107"/>
      <c r="E36" s="107"/>
      <c r="F36" s="107"/>
      <c r="G36" s="107"/>
      <c r="H36" s="107"/>
      <c r="I36" s="107"/>
      <c r="J36" s="107"/>
      <c r="K36" s="107"/>
      <c r="M36" s="109"/>
    </row>
    <row r="37" spans="2:19" ht="14.25" customHeight="1" x14ac:dyDescent="0.3">
      <c r="C37" s="106"/>
      <c r="D37" s="107"/>
      <c r="E37" s="107"/>
      <c r="F37" s="107"/>
      <c r="G37" s="107"/>
      <c r="H37" s="107"/>
      <c r="I37" s="107"/>
      <c r="J37" s="107"/>
      <c r="K37" s="107"/>
      <c r="M37" s="109"/>
    </row>
    <row r="38" spans="2:19" ht="14.25" customHeight="1" x14ac:dyDescent="0.3">
      <c r="C38" s="106"/>
      <c r="D38" s="107"/>
      <c r="E38" s="107"/>
      <c r="F38" s="107"/>
      <c r="G38" s="107"/>
      <c r="H38" s="107"/>
      <c r="I38" s="107"/>
      <c r="J38" s="107"/>
      <c r="K38" s="107"/>
      <c r="M38" s="109"/>
    </row>
    <row r="39" spans="2:19" ht="14.25" customHeight="1" x14ac:dyDescent="0.3">
      <c r="C39" s="106"/>
      <c r="D39" s="107"/>
      <c r="E39" s="107"/>
      <c r="F39" s="107"/>
      <c r="G39" s="107"/>
      <c r="H39" s="107"/>
      <c r="I39" s="107"/>
      <c r="J39" s="107"/>
      <c r="K39" s="107"/>
      <c r="M39" s="109"/>
    </row>
    <row r="40" spans="2:19" ht="14.25" customHeight="1" x14ac:dyDescent="0.3">
      <c r="C40" s="106"/>
      <c r="D40" s="107"/>
      <c r="E40" s="107"/>
      <c r="F40" s="107"/>
      <c r="G40" s="107"/>
      <c r="H40" s="107"/>
      <c r="I40" s="107"/>
      <c r="J40" s="107"/>
      <c r="K40" s="107"/>
      <c r="M40" s="109"/>
    </row>
    <row r="41" spans="2:19" ht="14.25" customHeight="1" x14ac:dyDescent="0.3">
      <c r="C41" s="106"/>
      <c r="D41" s="107"/>
      <c r="E41" s="107"/>
      <c r="F41" s="107"/>
      <c r="G41" s="107"/>
      <c r="H41" s="107"/>
      <c r="I41" s="107"/>
      <c r="J41" s="107"/>
      <c r="K41" s="107"/>
      <c r="M41" s="109"/>
    </row>
    <row r="42" spans="2:19" ht="14.25" customHeight="1" x14ac:dyDescent="0.3">
      <c r="C42" s="106"/>
      <c r="D42" s="107"/>
      <c r="E42" s="107"/>
      <c r="F42" s="107"/>
      <c r="G42" s="107"/>
      <c r="H42" s="107"/>
      <c r="I42" s="107"/>
      <c r="J42" s="107"/>
      <c r="K42" s="107"/>
      <c r="M42" s="109"/>
    </row>
    <row r="43" spans="2:19" ht="14.25" customHeight="1" x14ac:dyDescent="0.3">
      <c r="C43" s="106"/>
      <c r="D43" s="107"/>
      <c r="E43" s="107"/>
      <c r="F43" s="107"/>
      <c r="G43" s="107"/>
      <c r="H43" s="107"/>
      <c r="I43" s="107"/>
      <c r="J43" s="107"/>
      <c r="K43" s="107"/>
      <c r="M43" s="109"/>
    </row>
    <row r="44" spans="2:19" ht="14.25" customHeight="1" x14ac:dyDescent="0.3">
      <c r="C44" s="106"/>
      <c r="D44" s="107"/>
      <c r="E44" s="107"/>
      <c r="F44" s="107"/>
      <c r="G44" s="107"/>
      <c r="H44" s="107"/>
      <c r="I44" s="107"/>
      <c r="J44" s="107"/>
      <c r="K44" s="107"/>
      <c r="M44" s="109"/>
    </row>
    <row r="45" spans="2:19" ht="14.25" customHeight="1" x14ac:dyDescent="0.3">
      <c r="B45" s="117" t="s">
        <v>237</v>
      </c>
      <c r="C45" s="106"/>
      <c r="D45" s="107"/>
      <c r="E45" s="107"/>
      <c r="F45" s="107"/>
      <c r="G45" s="107"/>
      <c r="H45" s="107"/>
      <c r="I45" s="107"/>
      <c r="J45" s="107"/>
      <c r="K45" s="107"/>
      <c r="M45" s="109"/>
    </row>
    <row r="46" spans="2:19" ht="14.25" customHeight="1" x14ac:dyDescent="0.3">
      <c r="B46" s="118"/>
      <c r="C46" s="106"/>
      <c r="D46" s="107"/>
      <c r="E46" s="107"/>
      <c r="F46" s="107"/>
      <c r="G46" s="107"/>
      <c r="H46" s="107"/>
      <c r="I46" s="107"/>
      <c r="J46" s="107"/>
      <c r="K46" s="107"/>
      <c r="M46" s="109"/>
    </row>
    <row r="47" spans="2:19" ht="14.25" customHeight="1" x14ac:dyDescent="0.3">
      <c r="B47" s="119" t="s">
        <v>238</v>
      </c>
      <c r="C47" s="112"/>
      <c r="D47" s="112"/>
      <c r="E47" s="112"/>
      <c r="F47" s="112"/>
      <c r="G47" s="112"/>
      <c r="H47" s="112"/>
      <c r="I47" s="112"/>
      <c r="J47" s="112"/>
      <c r="K47" s="112"/>
      <c r="L47" s="112"/>
      <c r="M47" s="112"/>
      <c r="N47" s="112"/>
      <c r="O47" s="112"/>
      <c r="P47" s="112"/>
      <c r="Q47" s="325"/>
      <c r="R47" s="301"/>
      <c r="S47" s="294"/>
    </row>
    <row r="48" spans="2:19" ht="14.25" customHeight="1" x14ac:dyDescent="0.3">
      <c r="B48" s="120" t="s">
        <v>198</v>
      </c>
      <c r="C48" s="121" t="s">
        <v>65</v>
      </c>
      <c r="D48" s="122" t="s">
        <v>199</v>
      </c>
      <c r="E48" s="123">
        <v>2013</v>
      </c>
      <c r="F48" s="124">
        <v>2014</v>
      </c>
      <c r="G48" s="125">
        <v>2015</v>
      </c>
      <c r="H48" s="124">
        <v>2016</v>
      </c>
      <c r="I48" s="124">
        <v>2017</v>
      </c>
      <c r="J48" s="123">
        <v>2018</v>
      </c>
      <c r="K48" s="124">
        <v>2019</v>
      </c>
      <c r="L48" s="123">
        <v>2020</v>
      </c>
      <c r="M48" s="124">
        <v>2021</v>
      </c>
      <c r="N48" s="123">
        <v>2022</v>
      </c>
      <c r="O48" s="124">
        <v>2023</v>
      </c>
      <c r="P48" s="126">
        <v>2024</v>
      </c>
      <c r="Q48" s="326" t="s">
        <v>239</v>
      </c>
      <c r="R48" s="301"/>
      <c r="S48" s="294"/>
    </row>
    <row r="49" spans="2:19" ht="14.25" customHeight="1" x14ac:dyDescent="0.3">
      <c r="B49" s="62" t="s">
        <v>240</v>
      </c>
      <c r="C49" s="63"/>
      <c r="D49" s="63"/>
      <c r="E49" s="63"/>
      <c r="F49" s="63"/>
      <c r="G49" s="63"/>
      <c r="H49" s="63"/>
      <c r="I49" s="63"/>
      <c r="J49" s="63"/>
      <c r="K49" s="63"/>
      <c r="L49" s="63"/>
      <c r="M49" s="63"/>
      <c r="N49" s="63"/>
      <c r="O49" s="63"/>
      <c r="P49" s="63"/>
      <c r="Q49" s="331"/>
      <c r="R49" s="301"/>
      <c r="S49" s="294"/>
    </row>
    <row r="50" spans="2:19" ht="14.25" customHeight="1" x14ac:dyDescent="0.3">
      <c r="B50" s="69">
        <v>13</v>
      </c>
      <c r="C50" s="70" t="s">
        <v>241</v>
      </c>
      <c r="D50" s="127"/>
      <c r="E50" s="128"/>
      <c r="F50" s="129"/>
      <c r="G50" s="130"/>
      <c r="H50" s="129"/>
      <c r="I50" s="129">
        <v>73</v>
      </c>
      <c r="J50" s="128"/>
      <c r="K50" s="128"/>
      <c r="L50" s="128"/>
      <c r="M50" s="128"/>
      <c r="N50" s="128"/>
      <c r="O50" s="128"/>
      <c r="P50" s="131"/>
      <c r="Q50" s="303" t="s">
        <v>242</v>
      </c>
      <c r="R50" s="301"/>
      <c r="S50" s="294"/>
    </row>
    <row r="51" spans="2:19" ht="14.25" customHeight="1" x14ac:dyDescent="0.3">
      <c r="B51" s="132" t="s">
        <v>243</v>
      </c>
      <c r="C51" s="133"/>
      <c r="D51" s="133"/>
      <c r="E51" s="133"/>
      <c r="F51" s="133"/>
      <c r="G51" s="133"/>
      <c r="H51" s="133"/>
      <c r="I51" s="133"/>
      <c r="J51" s="133"/>
      <c r="K51" s="133"/>
      <c r="L51" s="133"/>
      <c r="M51" s="133"/>
      <c r="N51" s="133"/>
      <c r="O51" s="133"/>
      <c r="P51" s="133"/>
      <c r="Q51" s="332"/>
      <c r="R51" s="301"/>
      <c r="S51" s="294"/>
    </row>
    <row r="52" spans="2:19" ht="14.25" customHeight="1" x14ac:dyDescent="0.3">
      <c r="B52" s="69">
        <v>14</v>
      </c>
      <c r="C52" s="70" t="s">
        <v>219</v>
      </c>
      <c r="D52" s="134"/>
      <c r="E52" s="135">
        <v>166974</v>
      </c>
      <c r="F52" s="136">
        <v>165593</v>
      </c>
      <c r="G52" s="137">
        <v>166108</v>
      </c>
      <c r="H52" s="136">
        <v>166438</v>
      </c>
      <c r="I52" s="136">
        <v>166076</v>
      </c>
      <c r="J52" s="135">
        <v>165223</v>
      </c>
      <c r="K52" s="135">
        <v>164445</v>
      </c>
      <c r="L52" s="135">
        <v>164431</v>
      </c>
      <c r="M52" s="135">
        <v>163261</v>
      </c>
      <c r="N52" s="135">
        <v>161682</v>
      </c>
      <c r="O52" s="135">
        <v>160515</v>
      </c>
      <c r="P52" s="138">
        <v>159480</v>
      </c>
      <c r="Q52" s="303" t="s">
        <v>244</v>
      </c>
      <c r="R52" s="301"/>
      <c r="S52" s="294"/>
    </row>
    <row r="53" spans="2:19" ht="14.25" customHeight="1" x14ac:dyDescent="0.3">
      <c r="B53" s="69">
        <v>15</v>
      </c>
      <c r="C53" s="84" t="s">
        <v>245</v>
      </c>
      <c r="D53" s="134"/>
      <c r="E53" s="135">
        <v>769672</v>
      </c>
      <c r="F53" s="136">
        <v>765972</v>
      </c>
      <c r="G53" s="137">
        <v>766894</v>
      </c>
      <c r="H53" s="136">
        <v>773081</v>
      </c>
      <c r="I53" s="136">
        <v>779598</v>
      </c>
      <c r="J53" s="135">
        <v>785249</v>
      </c>
      <c r="K53" s="135">
        <v>789309</v>
      </c>
      <c r="L53" s="135">
        <v>790760</v>
      </c>
      <c r="M53" s="135">
        <v>789705</v>
      </c>
      <c r="N53" s="135">
        <v>787424</v>
      </c>
      <c r="O53" s="135">
        <v>784546</v>
      </c>
      <c r="P53" s="138">
        <v>781374</v>
      </c>
      <c r="Q53" s="303" t="s">
        <v>246</v>
      </c>
      <c r="R53" s="301"/>
      <c r="S53" s="294"/>
    </row>
    <row r="54" spans="2:19" ht="14.25" customHeight="1" x14ac:dyDescent="0.3">
      <c r="B54" s="69">
        <v>16</v>
      </c>
      <c r="C54" s="70" t="s">
        <v>178</v>
      </c>
      <c r="D54" s="134"/>
      <c r="E54" s="135">
        <v>6600742</v>
      </c>
      <c r="F54" s="136">
        <v>6691454</v>
      </c>
      <c r="G54" s="137">
        <v>6787419</v>
      </c>
      <c r="H54" s="136">
        <v>6891363</v>
      </c>
      <c r="I54" s="136">
        <v>6997917</v>
      </c>
      <c r="J54" s="135">
        <v>7105006</v>
      </c>
      <c r="K54" s="135">
        <v>7212053</v>
      </c>
      <c r="L54" s="135">
        <v>7319399</v>
      </c>
      <c r="M54" s="135">
        <v>7425057</v>
      </c>
      <c r="N54" s="135">
        <v>7529475</v>
      </c>
      <c r="O54" s="135">
        <v>7633779</v>
      </c>
      <c r="P54" s="138">
        <v>7736681</v>
      </c>
      <c r="Q54" s="303" t="s">
        <v>247</v>
      </c>
      <c r="R54" s="301"/>
      <c r="S54" s="294"/>
    </row>
    <row r="55" spans="2:19" ht="14.25" customHeight="1" x14ac:dyDescent="0.3">
      <c r="C55" s="106"/>
      <c r="D55" s="107"/>
      <c r="E55" s="107"/>
      <c r="F55" s="107"/>
      <c r="G55" s="107"/>
      <c r="H55" s="107"/>
      <c r="I55" s="107"/>
      <c r="J55" s="107"/>
      <c r="K55" s="107"/>
    </row>
    <row r="56" spans="2:19" ht="14.25" customHeight="1" x14ac:dyDescent="0.3">
      <c r="B56" s="327" t="s">
        <v>248</v>
      </c>
      <c r="C56" s="301"/>
      <c r="D56" s="301"/>
      <c r="E56" s="301"/>
      <c r="F56" s="301"/>
      <c r="G56" s="301"/>
      <c r="H56" s="301"/>
      <c r="I56" s="301"/>
      <c r="J56" s="294"/>
    </row>
    <row r="57" spans="2:19" ht="14.25" customHeight="1" x14ac:dyDescent="0.3">
      <c r="B57" s="328"/>
      <c r="C57" s="301"/>
      <c r="D57" s="301"/>
      <c r="E57" s="301"/>
      <c r="F57" s="301"/>
      <c r="G57" s="301"/>
      <c r="H57" s="301"/>
      <c r="I57" s="301"/>
      <c r="J57" s="301"/>
      <c r="K57" s="301"/>
      <c r="L57" s="294"/>
    </row>
    <row r="58" spans="2:19" ht="14.25" customHeight="1" x14ac:dyDescent="0.3"/>
    <row r="59" spans="2:19" ht="14.25" customHeight="1" x14ac:dyDescent="0.3"/>
    <row r="60" spans="2:19" ht="14.25" customHeight="1" x14ac:dyDescent="0.3"/>
    <row r="61" spans="2:19" ht="14.25" customHeight="1" x14ac:dyDescent="0.3"/>
    <row r="62" spans="2:19" ht="14.25" customHeight="1" x14ac:dyDescent="0.3"/>
    <row r="63" spans="2:19" ht="14.25" customHeight="1" x14ac:dyDescent="0.3"/>
    <row r="64" spans="2:19"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sheetProtection algorithmName="SHA-512" hashValue="3dpN3Qtk9tu5ScgKKHxLpGEiIpju3S1yBpjsxZvOskSv2+5BomYpJMvrlJOZ3QQlLQCAaRB3sEiP1Qz0cBtNSQ==" saltValue="7YLWitQMrQZf5wdibQgFeQ==" spinCount="100000" sheet="1" formatCells="0" formatColumns="0" formatRows="0" insertColumns="0" insertRows="0" insertHyperlinks="0"/>
  <mergeCells count="21">
    <mergeCell ref="Q53:S53"/>
    <mergeCell ref="Q54:S54"/>
    <mergeCell ref="B56:J56"/>
    <mergeCell ref="B57:L57"/>
    <mergeCell ref="R7:S7"/>
    <mergeCell ref="Q49:S49"/>
    <mergeCell ref="N7:O7"/>
    <mergeCell ref="P7:Q7"/>
    <mergeCell ref="Q50:S50"/>
    <mergeCell ref="Q51:S51"/>
    <mergeCell ref="Q52:S52"/>
    <mergeCell ref="D7:E7"/>
    <mergeCell ref="F7:G7"/>
    <mergeCell ref="H7:I7"/>
    <mergeCell ref="J7:K7"/>
    <mergeCell ref="L7:M7"/>
    <mergeCell ref="Y7:Y8"/>
    <mergeCell ref="Z7:Z8"/>
    <mergeCell ref="Y20:Z20"/>
    <mergeCell ref="Q47:S47"/>
    <mergeCell ref="Q48:S48"/>
  </mergeCells>
  <pageMargins left="0.7" right="0.7" top="0.75" bottom="0.75" header="0" footer="0"/>
  <pageSetup paperSize="9" fitToHeight="0" orientation="landscape" cellComments="atEnd"/>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CC2E5"/>
    <pageSetUpPr fitToPage="1"/>
  </sheetPr>
  <dimension ref="A1:Z1000"/>
  <sheetViews>
    <sheetView showGridLines="0" zoomScale="70" zoomScaleNormal="70" workbookViewId="0">
      <selection activeCell="B5" sqref="B5"/>
    </sheetView>
  </sheetViews>
  <sheetFormatPr defaultColWidth="14.33203125" defaultRowHeight="15" customHeight="1" x14ac:dyDescent="0.3"/>
  <cols>
    <col min="1" max="1" width="4.33203125" customWidth="1"/>
    <col min="2" max="2" width="11.33203125" customWidth="1"/>
    <col min="3" max="3" width="40" customWidth="1"/>
    <col min="4" max="10" width="12.77734375" customWidth="1"/>
    <col min="11" max="11" width="14" customWidth="1"/>
    <col min="12" max="23" width="12.77734375" customWidth="1"/>
    <col min="24" max="24" width="16.77734375" customWidth="1"/>
    <col min="25" max="25" width="53.77734375" customWidth="1"/>
    <col min="26" max="26" width="44.33203125" customWidth="1"/>
  </cols>
  <sheetData>
    <row r="1" spans="1:26" ht="15" customHeight="1" x14ac:dyDescent="0.3">
      <c r="A1" s="139"/>
      <c r="B1" s="139" t="s">
        <v>194</v>
      </c>
      <c r="C1" s="140"/>
      <c r="D1" s="42" t="s">
        <v>18</v>
      </c>
      <c r="E1" s="140"/>
      <c r="F1" s="140"/>
      <c r="G1" s="140"/>
      <c r="H1" s="140"/>
      <c r="I1" s="140"/>
      <c r="J1" s="140"/>
      <c r="K1" s="140"/>
      <c r="L1" s="140"/>
      <c r="M1" s="140"/>
      <c r="N1" s="140"/>
      <c r="O1" s="140"/>
      <c r="P1" s="140"/>
      <c r="Q1" s="140"/>
      <c r="R1" s="140"/>
      <c r="S1" s="140"/>
      <c r="T1" s="140"/>
      <c r="U1" s="140"/>
      <c r="V1" s="140"/>
      <c r="W1" s="140"/>
      <c r="X1" s="140"/>
      <c r="Y1" s="140"/>
      <c r="Z1" s="140"/>
    </row>
    <row r="2" spans="1:26" ht="15" customHeight="1" x14ac:dyDescent="0.3">
      <c r="A2" s="139"/>
      <c r="B2" s="139" t="s">
        <v>195</v>
      </c>
      <c r="C2" s="140"/>
      <c r="D2" s="44" t="s">
        <v>19</v>
      </c>
      <c r="E2" s="140"/>
      <c r="F2" s="140"/>
      <c r="G2" s="140"/>
      <c r="H2" s="140"/>
      <c r="I2" s="140"/>
      <c r="J2" s="140"/>
      <c r="K2" s="140"/>
      <c r="L2" s="140"/>
      <c r="M2" s="140"/>
      <c r="N2" s="140"/>
      <c r="O2" s="140"/>
      <c r="P2" s="140"/>
      <c r="Q2" s="140"/>
      <c r="R2" s="140"/>
      <c r="S2" s="140"/>
      <c r="T2" s="140"/>
      <c r="U2" s="140"/>
      <c r="V2" s="140"/>
      <c r="W2" s="140"/>
      <c r="X2" s="140"/>
      <c r="Y2" s="140"/>
      <c r="Z2" s="140"/>
    </row>
    <row r="3" spans="1:26" ht="14.25" customHeight="1" x14ac:dyDescent="0.3">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row>
    <row r="4" spans="1:26" ht="14.25" customHeight="1" x14ac:dyDescent="0.3">
      <c r="A4" s="140"/>
      <c r="B4" s="140"/>
      <c r="C4" s="140"/>
      <c r="D4" s="45" t="s">
        <v>196</v>
      </c>
      <c r="E4" s="46"/>
      <c r="F4" s="46"/>
      <c r="G4" s="140"/>
      <c r="H4" s="140"/>
      <c r="I4" s="140"/>
      <c r="J4" s="140"/>
      <c r="K4" s="140"/>
      <c r="L4" s="140"/>
      <c r="M4" s="140"/>
      <c r="N4" s="140"/>
      <c r="O4" s="140"/>
      <c r="P4" s="140"/>
      <c r="Q4" s="140"/>
      <c r="R4" s="140"/>
      <c r="S4" s="140"/>
      <c r="T4" s="140"/>
      <c r="U4" s="140"/>
      <c r="V4" s="140"/>
      <c r="W4" s="140"/>
      <c r="X4" s="140"/>
      <c r="Y4" s="140"/>
      <c r="Z4" s="140"/>
    </row>
    <row r="5" spans="1:26" ht="21" customHeight="1" x14ac:dyDescent="0.3">
      <c r="A5" s="141"/>
      <c r="B5" s="6" t="s">
        <v>249</v>
      </c>
      <c r="C5" s="7"/>
      <c r="D5" s="7"/>
      <c r="E5" s="24"/>
      <c r="F5" s="7"/>
      <c r="G5" s="7"/>
      <c r="H5" s="7"/>
      <c r="I5" s="7"/>
      <c r="J5" s="7"/>
      <c r="K5" s="7"/>
      <c r="L5" s="7"/>
      <c r="M5" s="7"/>
      <c r="N5" s="141"/>
      <c r="O5" s="141"/>
      <c r="P5" s="141"/>
      <c r="Q5" s="141"/>
      <c r="R5" s="141"/>
      <c r="S5" s="141"/>
      <c r="T5" s="141"/>
      <c r="U5" s="141"/>
      <c r="V5" s="141"/>
      <c r="W5" s="141"/>
      <c r="X5" s="141"/>
      <c r="Y5" s="141"/>
      <c r="Z5" s="141"/>
    </row>
    <row r="6" spans="1:26" ht="15" customHeight="1" x14ac:dyDescent="0.3">
      <c r="A6" s="140"/>
      <c r="B6" s="140"/>
      <c r="C6" s="140"/>
      <c r="D6" s="140"/>
      <c r="E6" s="140"/>
      <c r="F6" s="140"/>
      <c r="G6" s="140"/>
      <c r="H6" s="140"/>
      <c r="I6" s="140"/>
      <c r="J6" s="140"/>
      <c r="K6" s="142"/>
      <c r="L6" s="140"/>
      <c r="M6" s="140"/>
      <c r="N6" s="140"/>
      <c r="O6" s="140"/>
      <c r="P6" s="140"/>
      <c r="Q6" s="140"/>
      <c r="R6" s="140"/>
      <c r="S6" s="140"/>
      <c r="T6" s="140"/>
      <c r="U6" s="140"/>
      <c r="V6" s="140"/>
      <c r="W6" s="140"/>
      <c r="X6" s="140"/>
      <c r="Y6" s="140"/>
      <c r="Z6" s="140"/>
    </row>
    <row r="7" spans="1:26" ht="29.25" customHeight="1" x14ac:dyDescent="0.3">
      <c r="A7" s="140"/>
      <c r="B7" s="51" t="s">
        <v>198</v>
      </c>
      <c r="C7" s="52" t="s">
        <v>65</v>
      </c>
      <c r="D7" s="329" t="s">
        <v>199</v>
      </c>
      <c r="E7" s="294"/>
      <c r="F7" s="329">
        <v>2013</v>
      </c>
      <c r="G7" s="294"/>
      <c r="H7" s="329">
        <v>2014</v>
      </c>
      <c r="I7" s="294"/>
      <c r="J7" s="329">
        <v>2015</v>
      </c>
      <c r="K7" s="294"/>
      <c r="L7" s="329">
        <v>2016</v>
      </c>
      <c r="M7" s="294"/>
      <c r="N7" s="329">
        <v>2017</v>
      </c>
      <c r="O7" s="294"/>
      <c r="P7" s="329">
        <v>2018</v>
      </c>
      <c r="Q7" s="294"/>
      <c r="R7" s="329">
        <v>2019</v>
      </c>
      <c r="S7" s="294"/>
      <c r="T7" s="53">
        <v>2020</v>
      </c>
      <c r="U7" s="53">
        <v>2021</v>
      </c>
      <c r="V7" s="53">
        <v>2022</v>
      </c>
      <c r="W7" s="143">
        <v>2023</v>
      </c>
      <c r="X7" s="144">
        <v>2024</v>
      </c>
      <c r="Y7" s="333" t="s">
        <v>250</v>
      </c>
      <c r="Z7" s="335" t="s">
        <v>201</v>
      </c>
    </row>
    <row r="8" spans="1:26" ht="29.25" customHeight="1" x14ac:dyDescent="0.3">
      <c r="A8" s="140"/>
      <c r="B8" s="56"/>
      <c r="C8" s="57"/>
      <c r="D8" s="58" t="s">
        <v>202</v>
      </c>
      <c r="E8" s="51" t="s">
        <v>203</v>
      </c>
      <c r="F8" s="58" t="s">
        <v>202</v>
      </c>
      <c r="G8" s="51" t="s">
        <v>203</v>
      </c>
      <c r="H8" s="58" t="s">
        <v>202</v>
      </c>
      <c r="I8" s="51" t="s">
        <v>203</v>
      </c>
      <c r="J8" s="58" t="s">
        <v>202</v>
      </c>
      <c r="K8" s="51" t="s">
        <v>203</v>
      </c>
      <c r="L8" s="58" t="s">
        <v>202</v>
      </c>
      <c r="M8" s="51" t="s">
        <v>203</v>
      </c>
      <c r="N8" s="58" t="s">
        <v>202</v>
      </c>
      <c r="O8" s="51" t="s">
        <v>203</v>
      </c>
      <c r="P8" s="58" t="s">
        <v>202</v>
      </c>
      <c r="Q8" s="51" t="s">
        <v>203</v>
      </c>
      <c r="R8" s="58" t="s">
        <v>202</v>
      </c>
      <c r="S8" s="51" t="s">
        <v>203</v>
      </c>
      <c r="T8" s="59"/>
      <c r="U8" s="59"/>
      <c r="V8" s="59"/>
      <c r="W8" s="145"/>
      <c r="X8" s="146"/>
      <c r="Y8" s="334"/>
      <c r="Z8" s="336"/>
    </row>
    <row r="9" spans="1:26" ht="15" customHeight="1" x14ac:dyDescent="0.3">
      <c r="A9" s="140"/>
      <c r="B9" s="62" t="s">
        <v>204</v>
      </c>
      <c r="C9" s="63"/>
      <c r="D9" s="63"/>
      <c r="E9" s="63"/>
      <c r="F9" s="63"/>
      <c r="G9" s="63"/>
      <c r="H9" s="63"/>
      <c r="I9" s="63"/>
      <c r="J9" s="63"/>
      <c r="K9" s="63"/>
      <c r="L9" s="63"/>
      <c r="M9" s="63"/>
      <c r="N9" s="63"/>
      <c r="O9" s="63"/>
      <c r="P9" s="63"/>
      <c r="Q9" s="63"/>
      <c r="R9" s="63"/>
      <c r="S9" s="63"/>
      <c r="T9" s="63"/>
      <c r="U9" s="63"/>
      <c r="V9" s="63"/>
      <c r="W9" s="63"/>
      <c r="X9" s="65"/>
      <c r="Y9" s="63"/>
      <c r="Z9" s="67"/>
    </row>
    <row r="10" spans="1:26" ht="328.95" customHeight="1" x14ac:dyDescent="0.3">
      <c r="B10" s="69">
        <v>1</v>
      </c>
      <c r="C10" s="70" t="s">
        <v>251</v>
      </c>
      <c r="D10" s="71"/>
      <c r="E10" s="147"/>
      <c r="F10" s="148"/>
      <c r="G10" s="147"/>
      <c r="H10" s="148">
        <v>15000</v>
      </c>
      <c r="I10" s="147"/>
      <c r="J10" s="148">
        <v>14042</v>
      </c>
      <c r="K10" s="147"/>
      <c r="L10" s="148">
        <v>17157</v>
      </c>
      <c r="M10" s="147"/>
      <c r="N10" s="148">
        <v>15646</v>
      </c>
      <c r="O10" s="147"/>
      <c r="P10" s="148">
        <v>19238</v>
      </c>
      <c r="Q10" s="147"/>
      <c r="R10" s="148"/>
      <c r="S10" s="147">
        <v>21044</v>
      </c>
      <c r="T10" s="149">
        <v>20363</v>
      </c>
      <c r="U10" s="149">
        <v>8368</v>
      </c>
      <c r="V10" s="149">
        <v>13360</v>
      </c>
      <c r="W10" s="72">
        <v>10989</v>
      </c>
      <c r="X10" s="150"/>
      <c r="Y10" s="396" t="s">
        <v>606</v>
      </c>
      <c r="Z10" s="151" t="s">
        <v>252</v>
      </c>
    </row>
    <row r="11" spans="1:26" ht="72" customHeight="1" x14ac:dyDescent="0.3">
      <c r="B11" s="69">
        <v>2</v>
      </c>
      <c r="C11" s="70" t="s">
        <v>253</v>
      </c>
      <c r="D11" s="71"/>
      <c r="E11" s="147"/>
      <c r="F11" s="148"/>
      <c r="G11" s="147"/>
      <c r="H11" s="148"/>
      <c r="I11" s="147"/>
      <c r="J11" s="148"/>
      <c r="K11" s="147"/>
      <c r="L11" s="148"/>
      <c r="M11" s="147"/>
      <c r="N11" s="148"/>
      <c r="O11" s="147"/>
      <c r="P11" s="148"/>
      <c r="Q11" s="147"/>
      <c r="R11" s="148"/>
      <c r="S11" s="147"/>
      <c r="T11" s="149"/>
      <c r="U11" s="149"/>
      <c r="V11" s="149"/>
      <c r="W11" s="72"/>
      <c r="X11" s="150"/>
      <c r="Y11" s="102"/>
      <c r="Z11" s="151"/>
    </row>
    <row r="12" spans="1:26" ht="87" customHeight="1" x14ac:dyDescent="0.3">
      <c r="B12" s="69">
        <v>3</v>
      </c>
      <c r="C12" s="70" t="s">
        <v>254</v>
      </c>
      <c r="D12" s="71"/>
      <c r="E12" s="147"/>
      <c r="F12" s="148"/>
      <c r="G12" s="147"/>
      <c r="H12" s="148"/>
      <c r="I12" s="147"/>
      <c r="J12" s="148"/>
      <c r="K12" s="147"/>
      <c r="L12" s="148"/>
      <c r="M12" s="147"/>
      <c r="N12" s="148"/>
      <c r="O12" s="147"/>
      <c r="P12" s="148"/>
      <c r="Q12" s="147"/>
      <c r="R12" s="148"/>
      <c r="S12" s="147"/>
      <c r="T12" s="149"/>
      <c r="U12" s="149"/>
      <c r="V12" s="149"/>
      <c r="W12" s="72"/>
      <c r="X12" s="150"/>
      <c r="Y12" s="102"/>
      <c r="Z12" s="151"/>
    </row>
    <row r="13" spans="1:26" ht="117" customHeight="1" x14ac:dyDescent="0.3">
      <c r="B13" s="69">
        <v>4</v>
      </c>
      <c r="C13" s="70" t="s">
        <v>255</v>
      </c>
      <c r="D13" s="71"/>
      <c r="E13" s="147"/>
      <c r="F13" s="148"/>
      <c r="G13" s="147"/>
      <c r="H13" s="148"/>
      <c r="I13" s="147"/>
      <c r="J13" s="148"/>
      <c r="K13" s="147"/>
      <c r="L13" s="148"/>
      <c r="M13" s="147"/>
      <c r="N13" s="148"/>
      <c r="O13" s="147"/>
      <c r="P13" s="148"/>
      <c r="Q13" s="147"/>
      <c r="R13" s="148"/>
      <c r="S13" s="147"/>
      <c r="T13" s="149"/>
      <c r="U13" s="149"/>
      <c r="V13" s="149"/>
      <c r="W13" s="72"/>
      <c r="X13" s="150"/>
      <c r="Y13" s="102"/>
      <c r="Z13" s="151"/>
    </row>
    <row r="14" spans="1:26" ht="112.5" customHeight="1" x14ac:dyDescent="0.3">
      <c r="B14" s="69">
        <v>5</v>
      </c>
      <c r="C14" s="70" t="s">
        <v>256</v>
      </c>
      <c r="D14" s="71"/>
      <c r="E14" s="152"/>
      <c r="F14" s="153"/>
      <c r="G14" s="152"/>
      <c r="H14" s="153">
        <v>15000</v>
      </c>
      <c r="I14" s="152"/>
      <c r="J14" s="153">
        <v>14042</v>
      </c>
      <c r="K14" s="152"/>
      <c r="L14" s="153">
        <v>17157</v>
      </c>
      <c r="M14" s="152"/>
      <c r="N14" s="153">
        <v>15646</v>
      </c>
      <c r="O14" s="152"/>
      <c r="P14" s="153">
        <v>19238</v>
      </c>
      <c r="Q14" s="152"/>
      <c r="R14" s="153"/>
      <c r="S14" s="147">
        <v>21044</v>
      </c>
      <c r="T14" s="149">
        <v>20363</v>
      </c>
      <c r="U14" s="149">
        <v>8368</v>
      </c>
      <c r="V14" s="149">
        <v>13360</v>
      </c>
      <c r="W14" s="72">
        <v>10989</v>
      </c>
      <c r="X14" s="150"/>
      <c r="Y14" s="102"/>
      <c r="Z14" s="151"/>
    </row>
    <row r="15" spans="1:26" ht="15" customHeight="1" x14ac:dyDescent="0.3">
      <c r="B15" s="62" t="s">
        <v>257</v>
      </c>
      <c r="C15" s="63"/>
      <c r="D15" s="63"/>
      <c r="E15" s="63"/>
      <c r="F15" s="63"/>
      <c r="G15" s="63"/>
      <c r="H15" s="63"/>
      <c r="I15" s="63"/>
      <c r="J15" s="63"/>
      <c r="K15" s="63"/>
      <c r="L15" s="63"/>
      <c r="M15" s="63"/>
      <c r="N15" s="63"/>
      <c r="O15" s="63"/>
      <c r="P15" s="63"/>
      <c r="Q15" s="63"/>
      <c r="R15" s="63"/>
      <c r="S15" s="63"/>
      <c r="T15" s="63"/>
      <c r="U15" s="63"/>
      <c r="V15" s="63"/>
      <c r="W15" s="63"/>
      <c r="X15" s="154"/>
      <c r="Y15" s="63"/>
      <c r="Z15" s="67"/>
    </row>
    <row r="16" spans="1:26" ht="71.25" customHeight="1" x14ac:dyDescent="0.3">
      <c r="B16" s="69">
        <v>6</v>
      </c>
      <c r="C16" s="70" t="s">
        <v>258</v>
      </c>
      <c r="D16" s="71"/>
      <c r="E16" s="147"/>
      <c r="F16" s="148"/>
      <c r="G16" s="147"/>
      <c r="H16" s="148"/>
      <c r="I16" s="147"/>
      <c r="J16" s="148">
        <v>52590</v>
      </c>
      <c r="K16" s="147"/>
      <c r="L16" s="148">
        <v>51964</v>
      </c>
      <c r="M16" s="147"/>
      <c r="N16" s="148">
        <v>51836</v>
      </c>
      <c r="O16" s="147"/>
      <c r="P16" s="148">
        <v>51599</v>
      </c>
      <c r="Q16" s="147"/>
      <c r="R16" s="148"/>
      <c r="S16" s="147">
        <v>51298</v>
      </c>
      <c r="T16" s="147">
        <v>50989</v>
      </c>
      <c r="U16" s="147">
        <v>50879</v>
      </c>
      <c r="V16" s="147">
        <v>50685</v>
      </c>
      <c r="W16" s="147">
        <v>50813</v>
      </c>
      <c r="X16" s="155"/>
      <c r="Y16" s="102" t="s">
        <v>259</v>
      </c>
      <c r="Z16" s="151"/>
    </row>
    <row r="17" spans="2:26" ht="15" customHeight="1" x14ac:dyDescent="0.3">
      <c r="B17" s="156" t="s">
        <v>221</v>
      </c>
      <c r="C17" s="157"/>
      <c r="D17" s="157"/>
      <c r="E17" s="157"/>
      <c r="F17" s="157"/>
      <c r="G17" s="157"/>
      <c r="H17" s="157"/>
      <c r="I17" s="157"/>
      <c r="J17" s="157"/>
      <c r="K17" s="157"/>
      <c r="L17" s="157"/>
      <c r="M17" s="157"/>
      <c r="N17" s="157"/>
      <c r="O17" s="157"/>
      <c r="P17" s="157"/>
      <c r="Q17" s="157"/>
      <c r="R17" s="157"/>
      <c r="S17" s="157"/>
      <c r="T17" s="157"/>
      <c r="U17" s="157"/>
      <c r="V17" s="157"/>
      <c r="W17" s="157"/>
      <c r="X17" s="158" t="s">
        <v>222</v>
      </c>
      <c r="Y17" s="159"/>
      <c r="Z17" s="160"/>
    </row>
    <row r="18" spans="2:26" ht="70.5" customHeight="1" x14ac:dyDescent="0.3">
      <c r="B18" s="69">
        <v>7</v>
      </c>
      <c r="C18" s="70" t="s">
        <v>260</v>
      </c>
      <c r="D18" s="161" t="str">
        <f>IF(OR(ISBLANK(D10),ISBLANK(D16)),IF(OR(ISBLANK(D10),ISBLANK(D44)),"",100*D10/D44),100*D10/D16)</f>
        <v/>
      </c>
      <c r="E18" s="162" t="str">
        <f t="shared" ref="E18:F18" si="0">IF(OR(ISBLANK(E10),ISBLANK(E16)),IF(OR(ISBLANK(E10),ISBLANK(D44)),"",100*E10/D44),100*E10/E16)</f>
        <v/>
      </c>
      <c r="F18" s="161" t="str">
        <f t="shared" si="0"/>
        <v/>
      </c>
      <c r="G18" s="162" t="str">
        <f t="shared" ref="G18:H18" si="1">IF(OR(ISBLANK(G10),ISBLANK(G16)),IF(OR(ISBLANK(G10),ISBLANK(E44)),"",100*G10/E44),100*G10/G16)</f>
        <v/>
      </c>
      <c r="H18" s="161">
        <f t="shared" si="1"/>
        <v>29.967634954249412</v>
      </c>
      <c r="I18" s="162" t="str">
        <f t="shared" ref="I18:J18" si="2">IF(OR(ISBLANK(I10),ISBLANK(I16)),IF(OR(ISBLANK(I10),ISBLANK(F44)),"",100*I10/F44),100*I10/I16)</f>
        <v/>
      </c>
      <c r="J18" s="161">
        <f t="shared" si="2"/>
        <v>26.700893706027763</v>
      </c>
      <c r="K18" s="162" t="str">
        <f t="shared" ref="K18:L18" si="3">IF(OR(ISBLANK(K10),ISBLANK(K16)),IF(OR(ISBLANK(K10),ISBLANK(G44)),"",100*K10/G44),100*K10/K16)</f>
        <v/>
      </c>
      <c r="L18" s="161">
        <f t="shared" si="3"/>
        <v>33.017088753752596</v>
      </c>
      <c r="M18" s="162" t="str">
        <f t="shared" ref="M18:N18" si="4">IF(OR(ISBLANK(M10),ISBLANK(M16)),IF(OR(ISBLANK(M10),ISBLANK(H44)),"",100*M10/H44),100*M10/M16)</f>
        <v/>
      </c>
      <c r="N18" s="161">
        <f t="shared" si="4"/>
        <v>30.183656146307584</v>
      </c>
      <c r="O18" s="162" t="str">
        <f t="shared" ref="O18:P18" si="5">IF(OR(ISBLANK(O10),ISBLANK(O16)),IF(OR(ISBLANK(O10),ISBLANK(I44)),"",100*O10/I44),100*O10/O16)</f>
        <v/>
      </c>
      <c r="P18" s="161">
        <f t="shared" si="5"/>
        <v>37.283668288145122</v>
      </c>
      <c r="Q18" s="162" t="str">
        <f t="shared" ref="Q18:R18" si="6">IF(OR(ISBLANK(Q10),ISBLANK(Q16)),IF(OR(ISBLANK(Q10),ISBLANK(J44)),"",100*Q10/J44),100*Q10/Q16)</f>
        <v/>
      </c>
      <c r="R18" s="161" t="str">
        <f t="shared" si="6"/>
        <v/>
      </c>
      <c r="S18" s="162">
        <f t="shared" ref="S18:W18" si="7">IF(OR(ISBLANK(S10),ISBLANK(S16)),IF(OR(ISBLANK(S10),ISBLANK(K44)),"",100*S10/K44),100*S10/S16)</f>
        <v>41.02304183398963</v>
      </c>
      <c r="T18" s="97">
        <f t="shared" si="7"/>
        <v>39.936064641393244</v>
      </c>
      <c r="U18" s="97">
        <f t="shared" si="7"/>
        <v>16.446864128618881</v>
      </c>
      <c r="V18" s="97">
        <f t="shared" si="7"/>
        <v>26.358883298806354</v>
      </c>
      <c r="W18" s="100">
        <f t="shared" si="7"/>
        <v>21.626355460216875</v>
      </c>
      <c r="X18" s="101">
        <v>60</v>
      </c>
      <c r="Y18" s="102" t="s">
        <v>261</v>
      </c>
      <c r="Z18" s="4"/>
    </row>
    <row r="19" spans="2:26" ht="144" customHeight="1" x14ac:dyDescent="0.3">
      <c r="B19" s="69">
        <v>8</v>
      </c>
      <c r="C19" s="70" t="s">
        <v>262</v>
      </c>
      <c r="D19" s="161" t="str">
        <f t="shared" ref="D19:W19" si="8">IF(OR(ISBLANK(D10),ISBLANK(D14)),"",100*D14/D10)</f>
        <v/>
      </c>
      <c r="E19" s="162" t="str">
        <f t="shared" si="8"/>
        <v/>
      </c>
      <c r="F19" s="161" t="str">
        <f t="shared" si="8"/>
        <v/>
      </c>
      <c r="G19" s="162" t="str">
        <f t="shared" si="8"/>
        <v/>
      </c>
      <c r="H19" s="161">
        <f t="shared" si="8"/>
        <v>100</v>
      </c>
      <c r="I19" s="162" t="str">
        <f t="shared" si="8"/>
        <v/>
      </c>
      <c r="J19" s="161">
        <f t="shared" si="8"/>
        <v>100</v>
      </c>
      <c r="K19" s="162" t="str">
        <f t="shared" si="8"/>
        <v/>
      </c>
      <c r="L19" s="161">
        <f t="shared" si="8"/>
        <v>100</v>
      </c>
      <c r="M19" s="162" t="str">
        <f t="shared" si="8"/>
        <v/>
      </c>
      <c r="N19" s="161">
        <f t="shared" si="8"/>
        <v>100</v>
      </c>
      <c r="O19" s="162" t="str">
        <f t="shared" si="8"/>
        <v/>
      </c>
      <c r="P19" s="161">
        <f t="shared" si="8"/>
        <v>100</v>
      </c>
      <c r="Q19" s="162" t="str">
        <f t="shared" si="8"/>
        <v/>
      </c>
      <c r="R19" s="161" t="str">
        <f t="shared" si="8"/>
        <v/>
      </c>
      <c r="S19" s="162">
        <f t="shared" si="8"/>
        <v>100</v>
      </c>
      <c r="T19" s="162">
        <f t="shared" si="8"/>
        <v>100</v>
      </c>
      <c r="U19" s="162">
        <f t="shared" si="8"/>
        <v>100</v>
      </c>
      <c r="V19" s="162">
        <f t="shared" si="8"/>
        <v>100</v>
      </c>
      <c r="W19" s="162">
        <f t="shared" si="8"/>
        <v>100</v>
      </c>
      <c r="X19" s="163">
        <v>100</v>
      </c>
      <c r="Y19" s="102" t="s">
        <v>263</v>
      </c>
      <c r="Z19" s="4"/>
    </row>
    <row r="20" spans="2:26" ht="6" customHeight="1" x14ac:dyDescent="0.3">
      <c r="B20" s="140"/>
      <c r="C20" s="164"/>
      <c r="D20" s="107"/>
      <c r="E20" s="107"/>
      <c r="F20" s="107"/>
      <c r="G20" s="107"/>
      <c r="H20" s="107"/>
      <c r="I20" s="107"/>
      <c r="J20" s="107"/>
      <c r="K20" s="108"/>
      <c r="L20" s="109"/>
      <c r="M20" s="140"/>
      <c r="N20" s="140"/>
      <c r="O20" s="140"/>
      <c r="P20" s="140"/>
      <c r="Q20" s="140"/>
      <c r="R20" s="140"/>
      <c r="S20" s="140"/>
      <c r="T20" s="140"/>
      <c r="U20" s="140"/>
      <c r="V20" s="140"/>
      <c r="W20" s="140"/>
      <c r="X20" s="110"/>
      <c r="Y20" s="140"/>
      <c r="Z20" s="140"/>
    </row>
    <row r="21" spans="2:26" ht="12.75" customHeight="1" x14ac:dyDescent="0.3">
      <c r="B21" s="140"/>
      <c r="C21" s="164"/>
      <c r="D21" s="107"/>
      <c r="E21" s="107"/>
      <c r="F21" s="107"/>
      <c r="G21" s="107"/>
      <c r="H21" s="107"/>
      <c r="I21" s="107"/>
      <c r="J21" s="107"/>
      <c r="K21" s="107"/>
      <c r="L21" s="109"/>
      <c r="M21" s="140"/>
      <c r="N21" s="140"/>
      <c r="O21" s="140"/>
      <c r="P21" s="140"/>
      <c r="Q21" s="140"/>
      <c r="R21" s="140"/>
      <c r="S21" s="140"/>
      <c r="T21" s="140"/>
      <c r="U21" s="140"/>
      <c r="V21" s="140"/>
      <c r="W21" s="140"/>
      <c r="X21" s="140"/>
      <c r="Y21" s="140"/>
      <c r="Z21" s="140"/>
    </row>
    <row r="22" spans="2:26" ht="23.25" customHeight="1" x14ac:dyDescent="0.3">
      <c r="B22" s="111" t="s">
        <v>264</v>
      </c>
      <c r="C22" s="112"/>
      <c r="D22" s="112"/>
      <c r="E22" s="112"/>
      <c r="F22" s="112"/>
      <c r="G22" s="112"/>
      <c r="H22" s="112"/>
      <c r="I22" s="112"/>
      <c r="J22" s="112"/>
      <c r="K22" s="112"/>
      <c r="L22" s="165"/>
      <c r="M22" s="140"/>
      <c r="N22" s="140"/>
      <c r="O22" s="140"/>
      <c r="P22" s="140"/>
      <c r="Q22" s="140"/>
      <c r="R22" s="140"/>
      <c r="S22" s="140"/>
      <c r="T22" s="140"/>
      <c r="U22" s="140"/>
      <c r="V22" s="140"/>
      <c r="W22" s="140"/>
      <c r="X22" s="140"/>
      <c r="Y22" s="140"/>
      <c r="Z22" s="140"/>
    </row>
    <row r="23" spans="2:26" ht="15" customHeight="1" x14ac:dyDescent="0.3">
      <c r="B23" s="140"/>
      <c r="C23" s="164"/>
      <c r="D23" s="107"/>
      <c r="E23" s="107"/>
      <c r="F23" s="107"/>
      <c r="G23" s="107"/>
      <c r="H23" s="107"/>
      <c r="I23" s="107"/>
      <c r="J23" s="107"/>
      <c r="K23" s="107"/>
      <c r="L23" s="109"/>
      <c r="M23" s="140"/>
      <c r="N23" s="140"/>
      <c r="O23" s="140"/>
      <c r="P23" s="140"/>
      <c r="Q23" s="140"/>
      <c r="R23" s="140"/>
      <c r="S23" s="140"/>
      <c r="T23" s="140"/>
      <c r="U23" s="140"/>
      <c r="V23" s="140"/>
      <c r="W23" s="140"/>
      <c r="X23" s="140"/>
      <c r="Y23" s="140"/>
      <c r="Z23" s="140"/>
    </row>
    <row r="24" spans="2:26" ht="15" customHeight="1" x14ac:dyDescent="0.3">
      <c r="B24" s="140"/>
      <c r="C24" s="164"/>
      <c r="D24" s="107"/>
      <c r="E24" s="107"/>
      <c r="F24" s="114" t="s">
        <v>265</v>
      </c>
      <c r="G24" s="107"/>
      <c r="H24" s="107"/>
      <c r="I24" s="107"/>
      <c r="J24" s="107"/>
      <c r="K24" s="107"/>
      <c r="L24" s="109"/>
      <c r="M24" s="140"/>
      <c r="N24" s="140"/>
      <c r="O24" s="140"/>
      <c r="P24" s="140"/>
      <c r="Q24" s="140"/>
      <c r="R24" s="140"/>
      <c r="S24" s="140"/>
      <c r="T24" s="140"/>
      <c r="U24" s="140"/>
      <c r="V24" s="140"/>
      <c r="W24" s="140"/>
      <c r="X24" s="140"/>
      <c r="Y24" s="140"/>
      <c r="Z24" s="140"/>
    </row>
    <row r="25" spans="2:26" ht="15" customHeight="1" x14ac:dyDescent="0.3">
      <c r="B25" s="140"/>
      <c r="C25" s="164"/>
      <c r="D25" s="107"/>
      <c r="E25" s="107"/>
      <c r="F25" s="115" t="s">
        <v>266</v>
      </c>
      <c r="G25" s="107"/>
      <c r="H25" s="107"/>
      <c r="I25" s="107"/>
      <c r="J25" s="107"/>
      <c r="K25" s="107"/>
      <c r="L25" s="109"/>
      <c r="M25" s="140"/>
      <c r="N25" s="140"/>
      <c r="O25" s="140"/>
      <c r="P25" s="140"/>
      <c r="Q25" s="140"/>
      <c r="R25" s="140"/>
      <c r="S25" s="140"/>
      <c r="T25" s="140"/>
      <c r="U25" s="140"/>
      <c r="V25" s="140"/>
      <c r="W25" s="140"/>
      <c r="X25" s="140"/>
      <c r="Y25" s="140"/>
      <c r="Z25" s="140"/>
    </row>
    <row r="26" spans="2:26" ht="15" customHeight="1" x14ac:dyDescent="0.3">
      <c r="B26" s="140"/>
      <c r="C26" s="164"/>
      <c r="D26" s="107"/>
      <c r="E26" s="107"/>
      <c r="F26" s="116" t="s">
        <v>267</v>
      </c>
      <c r="G26" s="107"/>
      <c r="H26" s="107"/>
      <c r="I26" s="107"/>
      <c r="J26" s="107"/>
      <c r="K26" s="107"/>
      <c r="L26" s="109"/>
      <c r="M26" s="140"/>
      <c r="N26" s="140"/>
      <c r="O26" s="140"/>
      <c r="P26" s="140"/>
      <c r="Q26" s="140"/>
      <c r="R26" s="140"/>
      <c r="S26" s="140"/>
      <c r="T26" s="140"/>
      <c r="U26" s="140"/>
      <c r="V26" s="140"/>
      <c r="W26" s="140"/>
      <c r="X26" s="140"/>
      <c r="Y26" s="140"/>
      <c r="Z26" s="140"/>
    </row>
    <row r="27" spans="2:26" ht="15" customHeight="1" x14ac:dyDescent="0.3">
      <c r="B27" s="140"/>
      <c r="C27" s="164"/>
      <c r="D27" s="107"/>
      <c r="E27" s="107"/>
      <c r="F27" s="116" t="s">
        <v>268</v>
      </c>
      <c r="G27" s="107"/>
      <c r="H27" s="107"/>
      <c r="I27" s="107"/>
      <c r="J27" s="107"/>
      <c r="K27" s="107"/>
      <c r="L27" s="109"/>
      <c r="M27" s="140"/>
      <c r="N27" s="140"/>
      <c r="O27" s="140"/>
      <c r="P27" s="140"/>
      <c r="Q27" s="140"/>
      <c r="R27" s="140"/>
      <c r="S27" s="140"/>
      <c r="T27" s="140"/>
      <c r="U27" s="140"/>
      <c r="V27" s="140"/>
      <c r="W27" s="140"/>
      <c r="X27" s="140"/>
      <c r="Y27" s="140"/>
      <c r="Z27" s="140"/>
    </row>
    <row r="28" spans="2:26" ht="15" customHeight="1" x14ac:dyDescent="0.3">
      <c r="B28" s="140"/>
      <c r="C28" s="164"/>
      <c r="D28" s="107"/>
      <c r="E28" s="107"/>
      <c r="F28" s="116" t="s">
        <v>269</v>
      </c>
      <c r="G28" s="107"/>
      <c r="H28" s="107"/>
      <c r="I28" s="107"/>
      <c r="J28" s="107"/>
      <c r="K28" s="107"/>
      <c r="L28" s="109"/>
      <c r="M28" s="140"/>
      <c r="N28" s="140"/>
      <c r="O28" s="140"/>
      <c r="P28" s="140"/>
      <c r="Q28" s="140"/>
      <c r="R28" s="140"/>
      <c r="S28" s="140"/>
      <c r="T28" s="140"/>
      <c r="U28" s="140"/>
      <c r="V28" s="140"/>
      <c r="W28" s="140"/>
      <c r="X28" s="140"/>
      <c r="Y28" s="140"/>
      <c r="Z28" s="140"/>
    </row>
    <row r="29" spans="2:26" ht="15" customHeight="1" x14ac:dyDescent="0.3">
      <c r="B29" s="140"/>
      <c r="C29" s="164"/>
      <c r="D29" s="107"/>
      <c r="E29" s="107"/>
      <c r="F29" s="107" t="s">
        <v>236</v>
      </c>
      <c r="G29" s="107"/>
      <c r="H29" s="107"/>
      <c r="I29" s="107"/>
      <c r="J29" s="107"/>
      <c r="K29" s="107"/>
      <c r="L29" s="109"/>
      <c r="M29" s="140"/>
      <c r="N29" s="140"/>
      <c r="O29" s="140"/>
      <c r="P29" s="140"/>
      <c r="Q29" s="140"/>
      <c r="R29" s="140"/>
      <c r="S29" s="140"/>
      <c r="T29" s="140"/>
      <c r="U29" s="140"/>
      <c r="V29" s="140"/>
      <c r="W29" s="140"/>
      <c r="X29" s="140"/>
      <c r="Y29" s="140"/>
      <c r="Z29" s="140"/>
    </row>
    <row r="30" spans="2:26" ht="15" customHeight="1" x14ac:dyDescent="0.3">
      <c r="B30" s="140"/>
      <c r="C30" s="164"/>
      <c r="D30" s="107"/>
      <c r="E30" s="107"/>
      <c r="F30" s="107"/>
      <c r="G30" s="107"/>
      <c r="H30" s="107"/>
      <c r="I30" s="107"/>
      <c r="J30" s="107"/>
      <c r="K30" s="107"/>
      <c r="L30" s="109"/>
      <c r="M30" s="140"/>
      <c r="N30" s="140"/>
      <c r="O30" s="140"/>
      <c r="P30" s="140"/>
      <c r="Q30" s="140"/>
      <c r="R30" s="140"/>
      <c r="S30" s="140"/>
      <c r="T30" s="140"/>
      <c r="U30" s="140"/>
      <c r="V30" s="140"/>
      <c r="W30" s="140"/>
      <c r="X30" s="140"/>
      <c r="Y30" s="140"/>
      <c r="Z30" s="140"/>
    </row>
    <row r="31" spans="2:26" ht="15" customHeight="1" x14ac:dyDescent="0.3">
      <c r="B31" s="140"/>
      <c r="C31" s="164"/>
      <c r="D31" s="107"/>
      <c r="E31" s="107"/>
      <c r="F31" s="107"/>
      <c r="G31" s="107"/>
      <c r="H31" s="107"/>
      <c r="I31" s="107"/>
      <c r="J31" s="107"/>
      <c r="K31" s="107"/>
      <c r="L31" s="109"/>
      <c r="M31" s="140"/>
      <c r="N31" s="140"/>
      <c r="O31" s="140"/>
      <c r="P31" s="140"/>
      <c r="Q31" s="140"/>
      <c r="R31" s="140"/>
      <c r="S31" s="140"/>
      <c r="T31" s="140"/>
      <c r="U31" s="140"/>
      <c r="V31" s="140"/>
      <c r="W31" s="140"/>
      <c r="X31" s="140"/>
      <c r="Y31" s="140"/>
      <c r="Z31" s="140"/>
    </row>
    <row r="32" spans="2:26" ht="15" customHeight="1" x14ac:dyDescent="0.3">
      <c r="B32" s="140"/>
      <c r="C32" s="164"/>
      <c r="D32" s="107"/>
      <c r="E32" s="107"/>
      <c r="F32" s="107"/>
      <c r="G32" s="107"/>
      <c r="H32" s="107"/>
      <c r="I32" s="107"/>
      <c r="J32" s="107"/>
      <c r="K32" s="107"/>
      <c r="L32" s="109"/>
      <c r="M32" s="140"/>
      <c r="N32" s="140"/>
      <c r="O32" s="140"/>
      <c r="P32" s="140"/>
      <c r="Q32" s="140"/>
      <c r="R32" s="140"/>
      <c r="S32" s="140"/>
      <c r="T32" s="140"/>
      <c r="U32" s="140"/>
      <c r="V32" s="140"/>
      <c r="W32" s="140"/>
      <c r="X32" s="140"/>
      <c r="Y32" s="140"/>
      <c r="Z32" s="140"/>
    </row>
    <row r="33" spans="2:26" ht="15" customHeight="1" x14ac:dyDescent="0.3">
      <c r="B33" s="140"/>
      <c r="C33" s="164"/>
      <c r="D33" s="107"/>
      <c r="E33" s="107"/>
      <c r="F33" s="107"/>
      <c r="G33" s="107"/>
      <c r="H33" s="107"/>
      <c r="I33" s="107"/>
      <c r="J33" s="107"/>
      <c r="K33" s="107"/>
      <c r="L33" s="109"/>
      <c r="M33" s="140"/>
      <c r="N33" s="140"/>
      <c r="O33" s="140"/>
      <c r="P33" s="140"/>
      <c r="Q33" s="140"/>
      <c r="R33" s="140"/>
      <c r="S33" s="140"/>
      <c r="T33" s="140"/>
      <c r="U33" s="140"/>
      <c r="V33" s="140"/>
      <c r="W33" s="140"/>
      <c r="X33" s="140"/>
      <c r="Y33" s="140"/>
      <c r="Z33" s="140"/>
    </row>
    <row r="34" spans="2:26" ht="15" customHeight="1" x14ac:dyDescent="0.3">
      <c r="B34" s="140"/>
      <c r="C34" s="164"/>
      <c r="D34" s="107"/>
      <c r="E34" s="107"/>
      <c r="F34" s="107"/>
      <c r="G34" s="107"/>
      <c r="H34" s="107"/>
      <c r="I34" s="107"/>
      <c r="J34" s="107"/>
      <c r="K34" s="107"/>
      <c r="L34" s="109"/>
      <c r="M34" s="140"/>
      <c r="N34" s="140"/>
      <c r="O34" s="140"/>
      <c r="P34" s="140"/>
      <c r="Q34" s="140"/>
      <c r="R34" s="140"/>
      <c r="S34" s="140"/>
      <c r="T34" s="140"/>
      <c r="U34" s="140"/>
      <c r="V34" s="140"/>
      <c r="W34" s="140"/>
      <c r="X34" s="140"/>
      <c r="Y34" s="140"/>
      <c r="Z34" s="140"/>
    </row>
    <row r="35" spans="2:26" ht="15" customHeight="1" x14ac:dyDescent="0.3">
      <c r="B35" s="140"/>
      <c r="C35" s="164"/>
      <c r="D35" s="107"/>
      <c r="E35" s="107"/>
      <c r="F35" s="107"/>
      <c r="G35" s="107"/>
      <c r="H35" s="107"/>
      <c r="I35" s="107"/>
      <c r="J35" s="107"/>
      <c r="K35" s="107"/>
      <c r="L35" s="109"/>
      <c r="M35" s="140"/>
      <c r="N35" s="140"/>
      <c r="O35" s="140"/>
      <c r="P35" s="140"/>
      <c r="Q35" s="140"/>
      <c r="R35" s="140"/>
      <c r="S35" s="140"/>
      <c r="T35" s="140"/>
      <c r="U35" s="140"/>
      <c r="V35" s="140"/>
      <c r="W35" s="140"/>
      <c r="X35" s="140"/>
      <c r="Y35" s="140"/>
      <c r="Z35" s="140"/>
    </row>
    <row r="36" spans="2:26" ht="15" customHeight="1" x14ac:dyDescent="0.3">
      <c r="B36" s="140"/>
      <c r="C36" s="164"/>
      <c r="D36" s="107"/>
      <c r="E36" s="107"/>
      <c r="F36" s="107"/>
      <c r="G36" s="107"/>
      <c r="H36" s="107"/>
      <c r="I36" s="107"/>
      <c r="J36" s="107"/>
      <c r="K36" s="107"/>
      <c r="L36" s="109"/>
      <c r="M36" s="140"/>
      <c r="N36" s="140"/>
      <c r="O36" s="140"/>
      <c r="P36" s="140"/>
      <c r="Q36" s="140"/>
      <c r="R36" s="140"/>
      <c r="S36" s="140"/>
      <c r="T36" s="140"/>
      <c r="U36" s="140"/>
      <c r="V36" s="140"/>
      <c r="W36" s="140"/>
      <c r="X36" s="140"/>
      <c r="Y36" s="140"/>
      <c r="Z36" s="140"/>
    </row>
    <row r="37" spans="2:26" ht="15" customHeight="1" x14ac:dyDescent="0.3">
      <c r="B37" s="140"/>
      <c r="C37" s="164"/>
      <c r="D37" s="107"/>
      <c r="E37" s="107"/>
      <c r="F37" s="107"/>
      <c r="G37" s="107"/>
      <c r="H37" s="107"/>
      <c r="I37" s="107"/>
      <c r="J37" s="107"/>
      <c r="K37" s="107"/>
      <c r="L37" s="109"/>
      <c r="M37" s="140"/>
      <c r="N37" s="140"/>
      <c r="O37" s="140"/>
      <c r="P37" s="140"/>
      <c r="Q37" s="140"/>
      <c r="R37" s="140"/>
      <c r="S37" s="140"/>
      <c r="T37" s="140"/>
      <c r="U37" s="140"/>
      <c r="V37" s="140"/>
      <c r="W37" s="140"/>
      <c r="X37" s="140"/>
      <c r="Y37" s="140"/>
      <c r="Z37" s="140"/>
    </row>
    <row r="38" spans="2:26" ht="15" customHeight="1" x14ac:dyDescent="0.3">
      <c r="B38" s="140"/>
      <c r="C38" s="164"/>
      <c r="D38" s="107"/>
      <c r="E38" s="107"/>
      <c r="F38" s="107"/>
      <c r="G38" s="107"/>
      <c r="H38" s="107"/>
      <c r="I38" s="107"/>
      <c r="J38" s="107"/>
      <c r="K38" s="107"/>
      <c r="L38" s="109"/>
      <c r="M38" s="140"/>
      <c r="N38" s="140"/>
      <c r="O38" s="140"/>
      <c r="P38" s="140"/>
      <c r="Q38" s="140"/>
      <c r="R38" s="140"/>
      <c r="S38" s="140"/>
      <c r="T38" s="140"/>
      <c r="U38" s="140"/>
      <c r="V38" s="140"/>
      <c r="W38" s="140"/>
      <c r="X38" s="140"/>
      <c r="Y38" s="140"/>
      <c r="Z38" s="140"/>
    </row>
    <row r="39" spans="2:26" ht="15" customHeight="1" x14ac:dyDescent="0.3">
      <c r="B39" s="166" t="s">
        <v>237</v>
      </c>
      <c r="C39" s="164"/>
      <c r="D39" s="107"/>
      <c r="E39" s="107"/>
      <c r="F39" s="107"/>
      <c r="G39" s="107"/>
      <c r="H39" s="107"/>
      <c r="I39" s="107"/>
      <c r="J39" s="107"/>
      <c r="K39" s="107"/>
      <c r="L39" s="109"/>
      <c r="M39" s="140"/>
      <c r="N39" s="140"/>
      <c r="O39" s="140"/>
      <c r="P39" s="140"/>
      <c r="Q39" s="140"/>
      <c r="R39" s="140"/>
      <c r="S39" s="140"/>
      <c r="T39" s="140"/>
      <c r="U39" s="140"/>
      <c r="V39" s="140"/>
      <c r="W39" s="140"/>
      <c r="X39" s="140"/>
      <c r="Y39" s="140"/>
      <c r="Z39" s="140"/>
    </row>
    <row r="40" spans="2:26" ht="15" customHeight="1" x14ac:dyDescent="0.3">
      <c r="B40" s="140"/>
      <c r="C40" s="164"/>
      <c r="D40" s="107"/>
      <c r="E40" s="107"/>
      <c r="F40" s="107"/>
      <c r="G40" s="107"/>
      <c r="H40" s="107"/>
      <c r="I40" s="107"/>
      <c r="J40" s="107"/>
      <c r="K40" s="107"/>
      <c r="L40" s="109"/>
      <c r="M40" s="140"/>
      <c r="N40" s="140"/>
      <c r="O40" s="140"/>
      <c r="P40" s="140"/>
      <c r="Q40" s="140"/>
      <c r="R40" s="140"/>
      <c r="S40" s="140"/>
      <c r="T40" s="140"/>
      <c r="U40" s="140"/>
      <c r="V40" s="140"/>
      <c r="W40" s="140"/>
      <c r="X40" s="140"/>
      <c r="Y40" s="140"/>
      <c r="Z40" s="140"/>
    </row>
    <row r="41" spans="2:26" ht="23.25" customHeight="1" x14ac:dyDescent="0.3">
      <c r="B41" s="119" t="s">
        <v>238</v>
      </c>
      <c r="C41" s="112"/>
      <c r="D41" s="112"/>
      <c r="E41" s="112"/>
      <c r="F41" s="112"/>
      <c r="G41" s="112"/>
      <c r="H41" s="112"/>
      <c r="I41" s="112"/>
      <c r="J41" s="112"/>
      <c r="K41" s="112"/>
      <c r="L41" s="112"/>
      <c r="M41" s="112"/>
      <c r="N41" s="112"/>
      <c r="O41" s="112"/>
      <c r="P41" s="112"/>
      <c r="Q41" s="337"/>
      <c r="R41" s="294"/>
    </row>
    <row r="42" spans="2:26" ht="18.75" customHeight="1" x14ac:dyDescent="0.3">
      <c r="B42" s="120" t="s">
        <v>198</v>
      </c>
      <c r="C42" s="121" t="s">
        <v>65</v>
      </c>
      <c r="D42" s="122" t="s">
        <v>199</v>
      </c>
      <c r="E42" s="123">
        <v>2013</v>
      </c>
      <c r="F42" s="124">
        <v>2014</v>
      </c>
      <c r="G42" s="125">
        <v>2015</v>
      </c>
      <c r="H42" s="124">
        <v>2016</v>
      </c>
      <c r="I42" s="124">
        <v>2017</v>
      </c>
      <c r="J42" s="123">
        <v>2018</v>
      </c>
      <c r="K42" s="123">
        <v>2019</v>
      </c>
      <c r="L42" s="123">
        <v>2020</v>
      </c>
      <c r="M42" s="123">
        <v>2021</v>
      </c>
      <c r="N42" s="123">
        <v>2022</v>
      </c>
      <c r="O42" s="123">
        <v>2023</v>
      </c>
      <c r="P42" s="126">
        <v>2024</v>
      </c>
      <c r="Q42" s="338" t="s">
        <v>270</v>
      </c>
      <c r="R42" s="294"/>
    </row>
    <row r="43" spans="2:26" ht="20.25" customHeight="1" x14ac:dyDescent="0.3">
      <c r="B43" s="62" t="s">
        <v>271</v>
      </c>
      <c r="C43" s="167"/>
      <c r="D43" s="167"/>
      <c r="E43" s="167"/>
      <c r="F43" s="167"/>
      <c r="G43" s="167"/>
      <c r="H43" s="167"/>
      <c r="I43" s="167"/>
      <c r="J43" s="167"/>
      <c r="K43" s="167"/>
      <c r="L43" s="167"/>
      <c r="M43" s="167"/>
      <c r="N43" s="167"/>
      <c r="O43" s="167"/>
      <c r="P43" s="167"/>
      <c r="Q43" s="339"/>
      <c r="R43" s="294"/>
    </row>
    <row r="44" spans="2:26" ht="201" customHeight="1" x14ac:dyDescent="0.3">
      <c r="B44" s="69">
        <v>9</v>
      </c>
      <c r="C44" s="70" t="s">
        <v>272</v>
      </c>
      <c r="D44" s="134"/>
      <c r="E44" s="135">
        <v>50160</v>
      </c>
      <c r="F44" s="136">
        <v>50054</v>
      </c>
      <c r="G44" s="137">
        <v>51051</v>
      </c>
      <c r="H44" s="136">
        <v>49212</v>
      </c>
      <c r="I44" s="136">
        <v>48393</v>
      </c>
      <c r="J44" s="135">
        <v>48028</v>
      </c>
      <c r="K44" s="135">
        <v>46948</v>
      </c>
      <c r="L44" s="135">
        <v>46627</v>
      </c>
      <c r="M44" s="135">
        <v>49136</v>
      </c>
      <c r="N44" s="135">
        <v>46673</v>
      </c>
      <c r="O44" s="135">
        <v>46924</v>
      </c>
      <c r="P44" s="138">
        <v>47270</v>
      </c>
      <c r="Q44" s="293" t="s">
        <v>273</v>
      </c>
      <c r="R44" s="294"/>
    </row>
    <row r="45" spans="2:26" ht="14.25" customHeight="1" x14ac:dyDescent="0.3">
      <c r="B45" s="140"/>
      <c r="C45" s="140"/>
      <c r="D45" s="140"/>
      <c r="E45" s="140"/>
      <c r="F45" s="140"/>
      <c r="G45" s="140"/>
      <c r="H45" s="140"/>
      <c r="I45" s="140"/>
      <c r="J45" s="140"/>
      <c r="K45" s="140"/>
      <c r="L45" s="140"/>
      <c r="M45" s="140"/>
      <c r="N45" s="140"/>
      <c r="O45" s="140"/>
      <c r="P45" s="140"/>
      <c r="Q45" s="140"/>
      <c r="R45" s="140"/>
    </row>
    <row r="46" spans="2:26" ht="15" customHeight="1" x14ac:dyDescent="0.3">
      <c r="B46" s="340" t="s">
        <v>248</v>
      </c>
      <c r="C46" s="301"/>
      <c r="D46" s="301"/>
      <c r="E46" s="301"/>
      <c r="F46" s="301"/>
      <c r="G46" s="301"/>
      <c r="H46" s="301"/>
      <c r="I46" s="301"/>
      <c r="J46" s="294"/>
      <c r="K46" s="140"/>
      <c r="L46" s="140"/>
      <c r="M46" s="140"/>
      <c r="N46" s="140"/>
      <c r="O46" s="140"/>
      <c r="P46" s="140"/>
      <c r="Q46" s="140"/>
      <c r="R46" s="140"/>
    </row>
    <row r="47" spans="2:26" ht="72.75" customHeight="1" x14ac:dyDescent="0.3">
      <c r="B47" s="328"/>
      <c r="C47" s="301"/>
      <c r="D47" s="301"/>
      <c r="E47" s="301"/>
      <c r="F47" s="301"/>
      <c r="G47" s="301"/>
      <c r="H47" s="301"/>
      <c r="I47" s="301"/>
      <c r="J47" s="301"/>
      <c r="K47" s="301"/>
      <c r="L47" s="294"/>
    </row>
    <row r="48" spans="2:26"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sheetProtection algorithmName="SHA-512" hashValue="YkLj43G7T2O5ck3ZC6sv+Tyt/99bwtvIh6IC5+5gYeuHGlRpY7liw+KbXjg11NR4CNBzai+AFtXVzaV6KQ9rQg==" saltValue="25QeK/92umnzU79MF27TNg==" spinCount="100000" sheet="1" formatCells="0" formatColumns="0" formatRows="0" insertColumns="0" insertRows="0" insertHyperlinks="0"/>
  <mergeCells count="16">
    <mergeCell ref="N7:O7"/>
    <mergeCell ref="P7:Q7"/>
    <mergeCell ref="B46:J46"/>
    <mergeCell ref="B47:L47"/>
    <mergeCell ref="R7:S7"/>
    <mergeCell ref="Q44:R44"/>
    <mergeCell ref="D7:E7"/>
    <mergeCell ref="F7:G7"/>
    <mergeCell ref="H7:I7"/>
    <mergeCell ref="J7:K7"/>
    <mergeCell ref="L7:M7"/>
    <mergeCell ref="Y7:Y8"/>
    <mergeCell ref="Z7:Z8"/>
    <mergeCell ref="Q41:R41"/>
    <mergeCell ref="Q42:R42"/>
    <mergeCell ref="Q43:R43"/>
  </mergeCells>
  <pageMargins left="0.25" right="0.25" top="0.75" bottom="0.75" header="0" footer="0"/>
  <pageSetup paperSize="9"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CC2E5"/>
    <pageSetUpPr fitToPage="1"/>
  </sheetPr>
  <dimension ref="A1:Y1000"/>
  <sheetViews>
    <sheetView showGridLines="0" zoomScale="70" zoomScaleNormal="70" workbookViewId="0">
      <pane xSplit="3" ySplit="9" topLeftCell="K10" activePane="bottomRight" state="frozen"/>
      <selection pane="topRight" activeCell="D1" sqref="D1"/>
      <selection pane="bottomLeft" activeCell="A10" sqref="A10"/>
      <selection pane="bottomRight" activeCell="B5" sqref="B5"/>
    </sheetView>
  </sheetViews>
  <sheetFormatPr defaultColWidth="14.33203125" defaultRowHeight="15" customHeight="1" x14ac:dyDescent="0.3"/>
  <cols>
    <col min="1" max="1" width="4.33203125" customWidth="1"/>
    <col min="2" max="2" width="11.33203125" customWidth="1"/>
    <col min="3" max="3" width="40" customWidth="1"/>
    <col min="4" max="10" width="12.77734375" customWidth="1"/>
    <col min="11" max="11" width="14" customWidth="1"/>
    <col min="12" max="23" width="12.77734375" customWidth="1"/>
    <col min="24" max="24" width="17" customWidth="1"/>
    <col min="25" max="25" width="53.77734375" customWidth="1"/>
    <col min="26" max="26" width="11.33203125" customWidth="1"/>
  </cols>
  <sheetData>
    <row r="1" spans="1:25" ht="15" customHeight="1" x14ac:dyDescent="0.3">
      <c r="A1" s="168" t="s">
        <v>194</v>
      </c>
      <c r="B1" s="168" t="s">
        <v>194</v>
      </c>
      <c r="C1" s="140"/>
      <c r="D1" s="42" t="s">
        <v>18</v>
      </c>
      <c r="E1" s="140"/>
      <c r="F1" s="140"/>
      <c r="G1" s="140"/>
      <c r="H1" s="140"/>
      <c r="I1" s="140"/>
      <c r="J1" s="140"/>
      <c r="K1" s="140"/>
      <c r="L1" s="140"/>
      <c r="M1" s="140"/>
      <c r="N1" s="140"/>
      <c r="O1" s="140"/>
      <c r="P1" s="140"/>
      <c r="Q1" s="140"/>
      <c r="R1" s="140"/>
      <c r="S1" s="140"/>
      <c r="T1" s="140"/>
      <c r="U1" s="140"/>
      <c r="V1" s="140"/>
      <c r="W1" s="140"/>
      <c r="X1" s="140"/>
      <c r="Y1" s="140"/>
    </row>
    <row r="2" spans="1:25" ht="15" customHeight="1" x14ac:dyDescent="0.3">
      <c r="A2" s="168" t="s">
        <v>195</v>
      </c>
      <c r="B2" s="168" t="s">
        <v>195</v>
      </c>
      <c r="C2" s="140"/>
      <c r="D2" s="44" t="s">
        <v>19</v>
      </c>
      <c r="E2" s="140"/>
      <c r="F2" s="140"/>
      <c r="G2" s="140"/>
      <c r="H2" s="140"/>
      <c r="I2" s="140"/>
      <c r="J2" s="140"/>
      <c r="K2" s="140"/>
      <c r="L2" s="140"/>
      <c r="M2" s="140"/>
      <c r="N2" s="140"/>
      <c r="O2" s="140"/>
      <c r="P2" s="140"/>
      <c r="Q2" s="140"/>
      <c r="R2" s="140"/>
      <c r="S2" s="140"/>
      <c r="T2" s="140"/>
      <c r="U2" s="140"/>
      <c r="V2" s="140"/>
      <c r="W2" s="140"/>
      <c r="X2" s="140"/>
      <c r="Y2" s="140"/>
    </row>
    <row r="3" spans="1:25" ht="14.25" customHeight="1" x14ac:dyDescent="0.3">
      <c r="A3" s="140"/>
      <c r="B3" s="140"/>
      <c r="C3" s="140"/>
      <c r="D3" s="140"/>
      <c r="E3" s="140"/>
      <c r="F3" s="140"/>
      <c r="G3" s="140"/>
      <c r="H3" s="140"/>
      <c r="I3" s="140"/>
      <c r="J3" s="140"/>
      <c r="K3" s="140"/>
      <c r="L3" s="140"/>
      <c r="M3" s="140"/>
      <c r="N3" s="140"/>
      <c r="O3" s="140"/>
      <c r="P3" s="140"/>
      <c r="Q3" s="140"/>
      <c r="R3" s="140"/>
      <c r="S3" s="140"/>
      <c r="T3" s="140"/>
      <c r="U3" s="140"/>
      <c r="V3" s="140"/>
      <c r="W3" s="140"/>
      <c r="X3" s="140"/>
      <c r="Y3" s="140"/>
    </row>
    <row r="4" spans="1:25" ht="14.25" customHeight="1" x14ac:dyDescent="0.3">
      <c r="A4" s="140"/>
      <c r="B4" s="140"/>
      <c r="C4" s="140"/>
      <c r="D4" s="45" t="s">
        <v>196</v>
      </c>
      <c r="E4" s="46"/>
      <c r="F4" s="46"/>
      <c r="G4" s="140"/>
      <c r="H4" s="140"/>
      <c r="I4" s="140"/>
      <c r="J4" s="140"/>
      <c r="K4" s="140"/>
      <c r="L4" s="140"/>
      <c r="M4" s="140"/>
      <c r="N4" s="140"/>
      <c r="O4" s="140"/>
      <c r="P4" s="140"/>
      <c r="Q4" s="140"/>
      <c r="R4" s="140"/>
      <c r="S4" s="140"/>
      <c r="T4" s="140"/>
      <c r="U4" s="140"/>
      <c r="V4" s="140"/>
      <c r="W4" s="140"/>
      <c r="X4" s="140"/>
      <c r="Y4" s="140"/>
    </row>
    <row r="5" spans="1:25" ht="21" customHeight="1" x14ac:dyDescent="0.3">
      <c r="A5" s="141"/>
      <c r="B5" s="6" t="s">
        <v>274</v>
      </c>
      <c r="C5" s="7"/>
      <c r="D5" s="7"/>
      <c r="E5" s="24"/>
      <c r="F5" s="7"/>
      <c r="G5" s="7"/>
      <c r="H5" s="7"/>
      <c r="I5" s="7"/>
      <c r="J5" s="7"/>
      <c r="K5" s="7"/>
      <c r="L5" s="7"/>
      <c r="M5" s="141"/>
      <c r="N5" s="141"/>
      <c r="O5" s="141"/>
      <c r="P5" s="141"/>
      <c r="Q5" s="141"/>
      <c r="R5" s="141"/>
      <c r="S5" s="141"/>
      <c r="T5" s="141"/>
      <c r="U5" s="141"/>
      <c r="V5" s="141"/>
      <c r="W5" s="141"/>
      <c r="X5" s="141"/>
      <c r="Y5" s="141"/>
    </row>
    <row r="6" spans="1:25" ht="15" customHeight="1" x14ac:dyDescent="0.3">
      <c r="A6" s="140"/>
      <c r="B6" s="140"/>
      <c r="C6" s="140"/>
      <c r="D6" s="140"/>
      <c r="E6" s="140"/>
      <c r="F6" s="140"/>
      <c r="G6" s="140"/>
      <c r="H6" s="140"/>
      <c r="I6" s="140"/>
      <c r="J6" s="140"/>
      <c r="K6" s="50"/>
      <c r="L6" s="140"/>
      <c r="M6" s="140"/>
      <c r="N6" s="140"/>
      <c r="O6" s="140"/>
      <c r="P6" s="140"/>
      <c r="Q6" s="140"/>
      <c r="R6" s="140"/>
      <c r="S6" s="140"/>
      <c r="T6" s="140"/>
      <c r="U6" s="140"/>
      <c r="V6" s="140"/>
      <c r="W6" s="140"/>
      <c r="X6" s="140"/>
      <c r="Y6" s="140"/>
    </row>
    <row r="7" spans="1:25" ht="29.25" customHeight="1" x14ac:dyDescent="0.3">
      <c r="A7" s="140"/>
      <c r="B7" s="51" t="s">
        <v>198</v>
      </c>
      <c r="C7" s="51" t="s">
        <v>65</v>
      </c>
      <c r="D7" s="329" t="s">
        <v>199</v>
      </c>
      <c r="E7" s="294"/>
      <c r="F7" s="329">
        <v>2013</v>
      </c>
      <c r="G7" s="294"/>
      <c r="H7" s="329">
        <v>2014</v>
      </c>
      <c r="I7" s="294"/>
      <c r="J7" s="329">
        <v>2015</v>
      </c>
      <c r="K7" s="294"/>
      <c r="L7" s="329">
        <v>2016</v>
      </c>
      <c r="M7" s="294"/>
      <c r="N7" s="329">
        <v>2017</v>
      </c>
      <c r="O7" s="294"/>
      <c r="P7" s="329">
        <v>2018</v>
      </c>
      <c r="Q7" s="294"/>
      <c r="R7" s="329">
        <v>2019</v>
      </c>
      <c r="S7" s="294"/>
      <c r="T7" s="53">
        <v>2020</v>
      </c>
      <c r="U7" s="53">
        <v>2021</v>
      </c>
      <c r="V7" s="53">
        <v>2022</v>
      </c>
      <c r="W7" s="143">
        <v>2023</v>
      </c>
      <c r="X7" s="144">
        <v>2024</v>
      </c>
      <c r="Y7" s="349" t="s">
        <v>250</v>
      </c>
    </row>
    <row r="8" spans="1:25" ht="29.25" customHeight="1" x14ac:dyDescent="0.3">
      <c r="A8" s="140"/>
      <c r="B8" s="56"/>
      <c r="C8" s="169"/>
      <c r="D8" s="58" t="s">
        <v>202</v>
      </c>
      <c r="E8" s="51" t="s">
        <v>203</v>
      </c>
      <c r="F8" s="58" t="s">
        <v>202</v>
      </c>
      <c r="G8" s="51" t="s">
        <v>203</v>
      </c>
      <c r="H8" s="58" t="s">
        <v>202</v>
      </c>
      <c r="I8" s="51" t="s">
        <v>203</v>
      </c>
      <c r="J8" s="58" t="s">
        <v>202</v>
      </c>
      <c r="K8" s="51" t="s">
        <v>203</v>
      </c>
      <c r="L8" s="58" t="s">
        <v>202</v>
      </c>
      <c r="M8" s="51" t="s">
        <v>203</v>
      </c>
      <c r="N8" s="58" t="s">
        <v>202</v>
      </c>
      <c r="O8" s="51" t="s">
        <v>203</v>
      </c>
      <c r="P8" s="58" t="s">
        <v>202</v>
      </c>
      <c r="Q8" s="51" t="s">
        <v>203</v>
      </c>
      <c r="R8" s="58" t="s">
        <v>202</v>
      </c>
      <c r="S8" s="56" t="s">
        <v>203</v>
      </c>
      <c r="T8" s="170"/>
      <c r="U8" s="170"/>
      <c r="V8" s="170"/>
      <c r="W8" s="171"/>
      <c r="X8" s="172"/>
      <c r="Y8" s="322"/>
    </row>
    <row r="9" spans="1:25" ht="15" customHeight="1" x14ac:dyDescent="0.3">
      <c r="A9" s="140"/>
      <c r="B9" s="173" t="s">
        <v>275</v>
      </c>
      <c r="C9" s="174"/>
      <c r="D9" s="174"/>
      <c r="E9" s="174"/>
      <c r="F9" s="174"/>
      <c r="G9" s="174"/>
      <c r="H9" s="174"/>
      <c r="I9" s="174"/>
      <c r="J9" s="174"/>
      <c r="K9" s="174"/>
      <c r="L9" s="174"/>
      <c r="M9" s="174"/>
      <c r="N9" s="174"/>
      <c r="O9" s="174"/>
      <c r="P9" s="174"/>
      <c r="Q9" s="174"/>
      <c r="R9" s="174"/>
      <c r="S9" s="174"/>
      <c r="T9" s="174"/>
      <c r="U9" s="174"/>
      <c r="V9" s="174"/>
      <c r="W9" s="174"/>
      <c r="X9" s="175"/>
      <c r="Y9" s="176"/>
    </row>
    <row r="10" spans="1:25" ht="149.25" customHeight="1" x14ac:dyDescent="0.3">
      <c r="A10" s="140"/>
      <c r="B10" s="177">
        <v>1</v>
      </c>
      <c r="C10" s="70" t="s">
        <v>276</v>
      </c>
      <c r="D10" s="71"/>
      <c r="E10" s="147"/>
      <c r="F10" s="73">
        <v>2788</v>
      </c>
      <c r="G10" s="147">
        <v>2214</v>
      </c>
      <c r="H10" s="73">
        <v>3585</v>
      </c>
      <c r="I10" s="147">
        <v>2529</v>
      </c>
      <c r="J10" s="73">
        <v>7162</v>
      </c>
      <c r="K10" s="147">
        <v>3526</v>
      </c>
      <c r="L10" s="73">
        <v>10456</v>
      </c>
      <c r="M10" s="147">
        <v>5077</v>
      </c>
      <c r="N10" s="73">
        <v>12402</v>
      </c>
      <c r="O10" s="147">
        <v>6183</v>
      </c>
      <c r="P10" s="73">
        <v>12319</v>
      </c>
      <c r="Q10" s="147">
        <v>6109</v>
      </c>
      <c r="R10" s="148"/>
      <c r="S10" s="147">
        <v>5858</v>
      </c>
      <c r="T10" s="147">
        <v>5550</v>
      </c>
      <c r="U10" s="147">
        <v>5822</v>
      </c>
      <c r="V10" s="147">
        <v>6300</v>
      </c>
      <c r="W10" s="178">
        <v>5330</v>
      </c>
      <c r="X10" s="150"/>
      <c r="Y10" s="102" t="s">
        <v>277</v>
      </c>
    </row>
    <row r="11" spans="1:25" ht="127.5" customHeight="1" x14ac:dyDescent="0.3">
      <c r="A11" s="140"/>
      <c r="B11" s="177">
        <v>2</v>
      </c>
      <c r="C11" s="70" t="s">
        <v>278</v>
      </c>
      <c r="D11" s="71"/>
      <c r="E11" s="147"/>
      <c r="F11" s="73"/>
      <c r="G11" s="147"/>
      <c r="H11" s="73"/>
      <c r="I11" s="147"/>
      <c r="J11" s="73"/>
      <c r="K11" s="147"/>
      <c r="L11" s="73"/>
      <c r="M11" s="147"/>
      <c r="N11" s="73"/>
      <c r="O11" s="147"/>
      <c r="P11" s="73"/>
      <c r="Q11" s="147"/>
      <c r="R11" s="148"/>
      <c r="S11" s="147"/>
      <c r="T11" s="147"/>
      <c r="U11" s="147"/>
      <c r="V11" s="147"/>
      <c r="W11" s="178"/>
      <c r="X11" s="150"/>
      <c r="Y11" s="179" t="s">
        <v>583</v>
      </c>
    </row>
    <row r="12" spans="1:25" ht="116.25" customHeight="1" x14ac:dyDescent="0.3">
      <c r="A12" s="140"/>
      <c r="B12" s="177" t="s">
        <v>280</v>
      </c>
      <c r="C12" s="70" t="s">
        <v>281</v>
      </c>
      <c r="D12" s="71"/>
      <c r="E12" s="147"/>
      <c r="F12" s="73"/>
      <c r="G12" s="147"/>
      <c r="H12" s="73"/>
      <c r="I12" s="147"/>
      <c r="J12" s="73"/>
      <c r="K12" s="147"/>
      <c r="L12" s="73"/>
      <c r="M12" s="147"/>
      <c r="N12" s="73"/>
      <c r="O12" s="147"/>
      <c r="P12" s="73"/>
      <c r="Q12" s="147"/>
      <c r="R12" s="148"/>
      <c r="S12" s="147"/>
      <c r="T12" s="147"/>
      <c r="U12" s="147"/>
      <c r="V12" s="147"/>
      <c r="W12" s="178"/>
      <c r="X12" s="180"/>
      <c r="Y12" s="179" t="s">
        <v>583</v>
      </c>
    </row>
    <row r="13" spans="1:25" ht="156" customHeight="1" x14ac:dyDescent="0.3">
      <c r="A13" s="140"/>
      <c r="B13" s="177" t="s">
        <v>282</v>
      </c>
      <c r="C13" s="70" t="s">
        <v>283</v>
      </c>
      <c r="D13" s="71"/>
      <c r="E13" s="147"/>
      <c r="F13" s="73"/>
      <c r="G13" s="147"/>
      <c r="H13" s="73"/>
      <c r="I13" s="147"/>
      <c r="J13" s="73"/>
      <c r="K13" s="147"/>
      <c r="L13" s="73"/>
      <c r="M13" s="147"/>
      <c r="N13" s="73"/>
      <c r="O13" s="147"/>
      <c r="P13" s="73"/>
      <c r="Q13" s="147"/>
      <c r="R13" s="148"/>
      <c r="S13" s="147"/>
      <c r="T13" s="147"/>
      <c r="U13" s="147"/>
      <c r="V13" s="147"/>
      <c r="W13" s="178"/>
      <c r="X13" s="181"/>
      <c r="Y13" s="179" t="s">
        <v>583</v>
      </c>
    </row>
    <row r="14" spans="1:25" ht="67.5" customHeight="1" x14ac:dyDescent="0.3">
      <c r="A14" s="140"/>
      <c r="B14" s="69">
        <v>5</v>
      </c>
      <c r="C14" s="70" t="s">
        <v>284</v>
      </c>
      <c r="D14" s="71"/>
      <c r="E14" s="147"/>
      <c r="F14" s="73"/>
      <c r="G14" s="147"/>
      <c r="H14" s="73"/>
      <c r="I14" s="147"/>
      <c r="J14" s="73"/>
      <c r="K14" s="147"/>
      <c r="L14" s="73"/>
      <c r="M14" s="147"/>
      <c r="N14" s="73"/>
      <c r="O14" s="147"/>
      <c r="P14" s="73"/>
      <c r="Q14" s="147"/>
      <c r="R14" s="148"/>
      <c r="S14" s="147"/>
      <c r="T14" s="147"/>
      <c r="U14" s="147"/>
      <c r="V14" s="147"/>
      <c r="W14" s="178"/>
      <c r="X14" s="155"/>
      <c r="Y14" s="179" t="s">
        <v>279</v>
      </c>
    </row>
    <row r="15" spans="1:25" ht="19.5" customHeight="1" x14ac:dyDescent="0.3">
      <c r="A15" s="140"/>
      <c r="B15" s="62" t="s">
        <v>221</v>
      </c>
      <c r="C15" s="63"/>
      <c r="D15" s="64"/>
      <c r="E15" s="64"/>
      <c r="F15" s="64"/>
      <c r="G15" s="64"/>
      <c r="H15" s="64"/>
      <c r="I15" s="64"/>
      <c r="J15" s="64"/>
      <c r="K15" s="64"/>
      <c r="L15" s="64"/>
      <c r="M15" s="64"/>
      <c r="N15" s="64"/>
      <c r="O15" s="64"/>
      <c r="P15" s="64"/>
      <c r="Q15" s="64"/>
      <c r="R15" s="64"/>
      <c r="S15" s="64"/>
      <c r="T15" s="64"/>
      <c r="U15" s="64"/>
      <c r="V15" s="64"/>
      <c r="W15" s="182"/>
      <c r="X15" s="183" t="s">
        <v>222</v>
      </c>
      <c r="Y15" s="184"/>
    </row>
    <row r="16" spans="1:25" ht="14.25" customHeight="1" x14ac:dyDescent="0.3">
      <c r="A16" s="140"/>
      <c r="B16" s="69">
        <v>6</v>
      </c>
      <c r="C16" s="70" t="s">
        <v>285</v>
      </c>
      <c r="D16" s="96" t="str">
        <f t="shared" ref="D16:W16" si="0">IF(OR(ISBLANK(D10),ISBLANK(D11)),"",100*D11/D10)</f>
        <v/>
      </c>
      <c r="E16" s="97" t="str">
        <f t="shared" si="0"/>
        <v/>
      </c>
      <c r="F16" s="98" t="str">
        <f t="shared" si="0"/>
        <v/>
      </c>
      <c r="G16" s="97" t="str">
        <f t="shared" si="0"/>
        <v/>
      </c>
      <c r="H16" s="98" t="str">
        <f t="shared" si="0"/>
        <v/>
      </c>
      <c r="I16" s="97" t="str">
        <f t="shared" si="0"/>
        <v/>
      </c>
      <c r="J16" s="98" t="str">
        <f t="shared" si="0"/>
        <v/>
      </c>
      <c r="K16" s="97" t="str">
        <f t="shared" si="0"/>
        <v/>
      </c>
      <c r="L16" s="98" t="str">
        <f t="shared" si="0"/>
        <v/>
      </c>
      <c r="M16" s="97" t="str">
        <f t="shared" si="0"/>
        <v/>
      </c>
      <c r="N16" s="98" t="str">
        <f t="shared" si="0"/>
        <v/>
      </c>
      <c r="O16" s="97" t="str">
        <f t="shared" si="0"/>
        <v/>
      </c>
      <c r="P16" s="98" t="str">
        <f t="shared" si="0"/>
        <v/>
      </c>
      <c r="Q16" s="97" t="str">
        <f t="shared" si="0"/>
        <v/>
      </c>
      <c r="R16" s="98" t="str">
        <f t="shared" si="0"/>
        <v/>
      </c>
      <c r="S16" s="97" t="str">
        <f t="shared" si="0"/>
        <v/>
      </c>
      <c r="T16" s="97" t="str">
        <f t="shared" si="0"/>
        <v/>
      </c>
      <c r="U16" s="97" t="str">
        <f t="shared" si="0"/>
        <v/>
      </c>
      <c r="V16" s="97" t="str">
        <f t="shared" si="0"/>
        <v/>
      </c>
      <c r="W16" s="185" t="str">
        <f t="shared" si="0"/>
        <v/>
      </c>
      <c r="X16" s="186">
        <v>85</v>
      </c>
      <c r="Y16" s="179" t="s">
        <v>584</v>
      </c>
    </row>
    <row r="17" spans="1:25" ht="14.25" customHeight="1" x14ac:dyDescent="0.3">
      <c r="A17" s="140"/>
      <c r="B17" s="69">
        <v>7</v>
      </c>
      <c r="C17" s="70" t="s">
        <v>286</v>
      </c>
      <c r="D17" s="96" t="str">
        <f t="shared" ref="D17:W17" si="1">IF(OR(ISBLANK(D10),ISBLANK(D12)),"",100*D12/D10)</f>
        <v/>
      </c>
      <c r="E17" s="97" t="str">
        <f t="shared" si="1"/>
        <v/>
      </c>
      <c r="F17" s="98" t="str">
        <f t="shared" si="1"/>
        <v/>
      </c>
      <c r="G17" s="97" t="str">
        <f t="shared" si="1"/>
        <v/>
      </c>
      <c r="H17" s="98" t="str">
        <f t="shared" si="1"/>
        <v/>
      </c>
      <c r="I17" s="97" t="str">
        <f t="shared" si="1"/>
        <v/>
      </c>
      <c r="J17" s="98" t="str">
        <f t="shared" si="1"/>
        <v/>
      </c>
      <c r="K17" s="97" t="str">
        <f t="shared" si="1"/>
        <v/>
      </c>
      <c r="L17" s="98" t="str">
        <f t="shared" si="1"/>
        <v/>
      </c>
      <c r="M17" s="97" t="str">
        <f t="shared" si="1"/>
        <v/>
      </c>
      <c r="N17" s="98" t="str">
        <f t="shared" si="1"/>
        <v/>
      </c>
      <c r="O17" s="97" t="str">
        <f t="shared" si="1"/>
        <v/>
      </c>
      <c r="P17" s="98" t="str">
        <f t="shared" si="1"/>
        <v/>
      </c>
      <c r="Q17" s="97" t="str">
        <f t="shared" si="1"/>
        <v/>
      </c>
      <c r="R17" s="98" t="str">
        <f t="shared" si="1"/>
        <v/>
      </c>
      <c r="S17" s="97" t="str">
        <f t="shared" si="1"/>
        <v/>
      </c>
      <c r="T17" s="97" t="str">
        <f t="shared" si="1"/>
        <v/>
      </c>
      <c r="U17" s="97" t="str">
        <f t="shared" si="1"/>
        <v/>
      </c>
      <c r="V17" s="97" t="str">
        <f t="shared" si="1"/>
        <v/>
      </c>
      <c r="W17" s="185" t="str">
        <f t="shared" si="1"/>
        <v/>
      </c>
      <c r="X17" s="187"/>
      <c r="Y17" s="179" t="s">
        <v>584</v>
      </c>
    </row>
    <row r="18" spans="1:25" ht="58.5" customHeight="1" x14ac:dyDescent="0.3">
      <c r="A18" s="140"/>
      <c r="B18" s="69">
        <v>8</v>
      </c>
      <c r="C18" s="70" t="s">
        <v>287</v>
      </c>
      <c r="D18" s="96" t="str">
        <f t="shared" ref="D18:W18" si="2">IF(OR(ISBLANK(D$12),ISBLANK(D$13)),"",100*D$13/D$12)</f>
        <v/>
      </c>
      <c r="E18" s="97" t="str">
        <f t="shared" si="2"/>
        <v/>
      </c>
      <c r="F18" s="98" t="str">
        <f t="shared" si="2"/>
        <v/>
      </c>
      <c r="G18" s="97" t="str">
        <f t="shared" si="2"/>
        <v/>
      </c>
      <c r="H18" s="98" t="str">
        <f t="shared" si="2"/>
        <v/>
      </c>
      <c r="I18" s="97" t="str">
        <f t="shared" si="2"/>
        <v/>
      </c>
      <c r="J18" s="98" t="str">
        <f t="shared" si="2"/>
        <v/>
      </c>
      <c r="K18" s="97" t="str">
        <f t="shared" si="2"/>
        <v/>
      </c>
      <c r="L18" s="98" t="str">
        <f t="shared" si="2"/>
        <v/>
      </c>
      <c r="M18" s="97" t="str">
        <f t="shared" si="2"/>
        <v/>
      </c>
      <c r="N18" s="98" t="str">
        <f t="shared" si="2"/>
        <v/>
      </c>
      <c r="O18" s="97" t="str">
        <f t="shared" si="2"/>
        <v/>
      </c>
      <c r="P18" s="98" t="str">
        <f t="shared" si="2"/>
        <v/>
      </c>
      <c r="Q18" s="97" t="str">
        <f t="shared" si="2"/>
        <v/>
      </c>
      <c r="R18" s="98" t="str">
        <f t="shared" si="2"/>
        <v/>
      </c>
      <c r="S18" s="97" t="str">
        <f t="shared" si="2"/>
        <v/>
      </c>
      <c r="T18" s="97" t="str">
        <f t="shared" si="2"/>
        <v/>
      </c>
      <c r="U18" s="97" t="str">
        <f t="shared" si="2"/>
        <v/>
      </c>
      <c r="V18" s="97" t="str">
        <f t="shared" si="2"/>
        <v/>
      </c>
      <c r="W18" s="185" t="str">
        <f t="shared" si="2"/>
        <v/>
      </c>
      <c r="X18" s="188"/>
      <c r="Y18" s="179" t="s">
        <v>584</v>
      </c>
    </row>
    <row r="19" spans="1:25" ht="6" customHeight="1" x14ac:dyDescent="0.3">
      <c r="A19" s="140"/>
      <c r="B19" s="140"/>
      <c r="C19" s="164"/>
      <c r="D19" s="107"/>
      <c r="E19" s="107"/>
      <c r="F19" s="107"/>
      <c r="G19" s="107"/>
      <c r="H19" s="107"/>
      <c r="I19" s="107"/>
      <c r="J19" s="107"/>
      <c r="K19" s="140"/>
      <c r="L19" s="109"/>
      <c r="M19" s="140"/>
      <c r="N19" s="140"/>
      <c r="O19" s="140"/>
      <c r="P19" s="140"/>
      <c r="Q19" s="140"/>
      <c r="R19" s="140"/>
      <c r="S19" s="140"/>
      <c r="T19" s="140"/>
      <c r="U19" s="140"/>
      <c r="V19" s="140"/>
      <c r="W19" s="140"/>
      <c r="X19" s="110"/>
      <c r="Y19" s="140"/>
    </row>
    <row r="20" spans="1:25" ht="14.25" customHeight="1" x14ac:dyDescent="0.3">
      <c r="A20" s="140"/>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row>
    <row r="21" spans="1:25" ht="15" customHeight="1" x14ac:dyDescent="0.3">
      <c r="A21" s="140"/>
      <c r="B21" s="119" t="s">
        <v>238</v>
      </c>
      <c r="C21" s="112"/>
      <c r="D21" s="112"/>
      <c r="E21" s="112"/>
      <c r="F21" s="112"/>
      <c r="G21" s="112"/>
      <c r="H21" s="112"/>
      <c r="I21" s="112"/>
      <c r="J21" s="112"/>
      <c r="K21" s="112"/>
      <c r="L21" s="112"/>
      <c r="M21" s="112"/>
      <c r="N21" s="112"/>
      <c r="O21" s="112"/>
      <c r="P21" s="112"/>
      <c r="Q21" s="325"/>
      <c r="R21" s="301"/>
      <c r="S21" s="294"/>
      <c r="T21" s="140"/>
      <c r="U21" s="140"/>
      <c r="V21" s="140"/>
      <c r="W21" s="140"/>
      <c r="X21" s="140"/>
      <c r="Y21" s="140"/>
    </row>
    <row r="22" spans="1:25" ht="15" customHeight="1" x14ac:dyDescent="0.3">
      <c r="A22" s="140"/>
      <c r="B22" s="120" t="s">
        <v>198</v>
      </c>
      <c r="C22" s="121" t="s">
        <v>65</v>
      </c>
      <c r="D22" s="122" t="s">
        <v>199</v>
      </c>
      <c r="E22" s="123">
        <v>2013</v>
      </c>
      <c r="F22" s="124">
        <v>2014</v>
      </c>
      <c r="G22" s="125">
        <v>2015</v>
      </c>
      <c r="H22" s="124">
        <v>2016</v>
      </c>
      <c r="I22" s="124">
        <v>2017</v>
      </c>
      <c r="J22" s="123">
        <v>2018</v>
      </c>
      <c r="K22" s="124">
        <v>2019</v>
      </c>
      <c r="L22" s="123">
        <v>2020</v>
      </c>
      <c r="M22" s="124">
        <v>2021</v>
      </c>
      <c r="N22" s="123">
        <v>2022</v>
      </c>
      <c r="O22" s="124">
        <v>2023</v>
      </c>
      <c r="P22" s="126">
        <v>2024</v>
      </c>
      <c r="Q22" s="326" t="s">
        <v>270</v>
      </c>
      <c r="R22" s="301"/>
      <c r="S22" s="294"/>
      <c r="T22" s="140"/>
      <c r="U22" s="140"/>
      <c r="V22" s="140"/>
      <c r="W22" s="140"/>
      <c r="X22" s="140"/>
      <c r="Y22" s="140"/>
    </row>
    <row r="23" spans="1:25" ht="15" customHeight="1" x14ac:dyDescent="0.3">
      <c r="A23" s="140"/>
      <c r="B23" s="62" t="s">
        <v>288</v>
      </c>
      <c r="C23" s="63"/>
      <c r="D23" s="63"/>
      <c r="E23" s="63"/>
      <c r="F23" s="63"/>
      <c r="G23" s="63"/>
      <c r="H23" s="63"/>
      <c r="I23" s="63"/>
      <c r="J23" s="63"/>
      <c r="K23" s="63"/>
      <c r="L23" s="63"/>
      <c r="M23" s="63"/>
      <c r="N23" s="63"/>
      <c r="O23" s="63"/>
      <c r="P23" s="63"/>
      <c r="Q23" s="331"/>
      <c r="R23" s="301"/>
      <c r="S23" s="294"/>
      <c r="T23" s="140"/>
      <c r="U23" s="140"/>
      <c r="V23" s="140"/>
      <c r="W23" s="140"/>
      <c r="X23" s="140"/>
      <c r="Y23" s="140"/>
    </row>
    <row r="24" spans="1:25" ht="150.75" customHeight="1" x14ac:dyDescent="0.3">
      <c r="A24" s="140"/>
      <c r="B24" s="69">
        <v>9</v>
      </c>
      <c r="C24" s="70" t="s">
        <v>289</v>
      </c>
      <c r="D24" s="189"/>
      <c r="E24" s="190"/>
      <c r="F24" s="191"/>
      <c r="G24" s="192"/>
      <c r="H24" s="191"/>
      <c r="I24" s="191"/>
      <c r="J24" s="190"/>
      <c r="K24" s="190"/>
      <c r="L24" s="190"/>
      <c r="M24" s="190"/>
      <c r="N24" s="190"/>
      <c r="O24" s="190"/>
      <c r="P24" s="193"/>
      <c r="Q24" s="303" t="s">
        <v>290</v>
      </c>
      <c r="R24" s="301"/>
      <c r="S24" s="294"/>
      <c r="T24" s="140"/>
      <c r="U24" s="140"/>
      <c r="V24" s="140"/>
      <c r="W24" s="140"/>
      <c r="X24" s="140"/>
      <c r="Y24" s="140"/>
    </row>
    <row r="25" spans="1:25" ht="14.25" customHeight="1" x14ac:dyDescent="0.3">
      <c r="A25" s="140"/>
      <c r="B25" s="140"/>
      <c r="C25" s="140"/>
      <c r="D25" s="140"/>
      <c r="E25" s="140"/>
      <c r="F25" s="140"/>
      <c r="G25" s="140"/>
      <c r="H25" s="140"/>
      <c r="I25" s="140"/>
      <c r="J25" s="140"/>
      <c r="K25" s="140"/>
      <c r="L25" s="140"/>
      <c r="M25" s="140"/>
      <c r="N25" s="140"/>
      <c r="O25" s="140"/>
      <c r="P25" s="140"/>
      <c r="Q25" s="140"/>
      <c r="R25" s="140"/>
      <c r="S25" s="140"/>
      <c r="T25" s="140"/>
      <c r="U25" s="140"/>
      <c r="V25" s="140"/>
      <c r="W25" s="140"/>
      <c r="X25" s="140"/>
      <c r="Y25" s="140"/>
    </row>
    <row r="26" spans="1:25" ht="21" customHeight="1" x14ac:dyDescent="0.3">
      <c r="A26" s="140"/>
      <c r="B26" s="346" t="s">
        <v>291</v>
      </c>
      <c r="C26" s="301"/>
      <c r="D26" s="301"/>
      <c r="E26" s="301"/>
      <c r="F26" s="294"/>
      <c r="G26" s="194" t="s">
        <v>292</v>
      </c>
      <c r="H26" s="347" t="s">
        <v>293</v>
      </c>
      <c r="I26" s="301"/>
      <c r="J26" s="301"/>
      <c r="K26" s="301"/>
      <c r="L26" s="294"/>
      <c r="M26" s="348"/>
      <c r="N26" s="296"/>
      <c r="O26" s="296"/>
      <c r="P26" s="296"/>
      <c r="Q26" s="296"/>
      <c r="R26" s="140"/>
      <c r="S26" s="140"/>
      <c r="T26" s="140"/>
      <c r="U26" s="140"/>
      <c r="V26" s="140"/>
      <c r="W26" s="140"/>
      <c r="X26" s="140"/>
      <c r="Y26" s="140"/>
    </row>
    <row r="27" spans="1:25" ht="45" customHeight="1" x14ac:dyDescent="0.3">
      <c r="A27" s="140"/>
      <c r="B27" s="177" t="s">
        <v>294</v>
      </c>
      <c r="C27" s="341" t="s">
        <v>295</v>
      </c>
      <c r="D27" s="301"/>
      <c r="E27" s="301"/>
      <c r="F27" s="294"/>
      <c r="G27" s="196" t="s">
        <v>195</v>
      </c>
      <c r="H27" s="342" t="s">
        <v>296</v>
      </c>
      <c r="I27" s="301"/>
      <c r="J27" s="301"/>
      <c r="K27" s="301"/>
      <c r="L27" s="294"/>
      <c r="M27" s="195"/>
      <c r="N27" s="197"/>
      <c r="O27" s="197"/>
      <c r="P27" s="197"/>
      <c r="Q27" s="197"/>
      <c r="R27" s="140"/>
      <c r="S27" s="140"/>
      <c r="T27" s="140"/>
      <c r="U27" s="140"/>
      <c r="V27" s="140"/>
      <c r="W27" s="140"/>
      <c r="X27" s="140"/>
      <c r="Y27" s="140"/>
    </row>
    <row r="28" spans="1:25" ht="21" customHeight="1" x14ac:dyDescent="0.3">
      <c r="A28" s="140"/>
      <c r="B28" s="177" t="s">
        <v>297</v>
      </c>
      <c r="C28" s="341" t="s">
        <v>298</v>
      </c>
      <c r="D28" s="301"/>
      <c r="E28" s="301"/>
      <c r="F28" s="294"/>
      <c r="G28" s="196" t="s">
        <v>194</v>
      </c>
      <c r="H28" s="342" t="s">
        <v>299</v>
      </c>
      <c r="I28" s="301"/>
      <c r="J28" s="301"/>
      <c r="K28" s="301"/>
      <c r="L28" s="294"/>
      <c r="M28" s="195"/>
      <c r="N28" s="197"/>
      <c r="O28" s="197"/>
      <c r="P28" s="197"/>
      <c r="Q28" s="197"/>
      <c r="R28" s="140"/>
      <c r="S28" s="140"/>
      <c r="T28" s="140"/>
      <c r="U28" s="140"/>
      <c r="V28" s="140"/>
      <c r="W28" s="140"/>
      <c r="X28" s="140"/>
      <c r="Y28" s="140"/>
    </row>
    <row r="29" spans="1:25" ht="57" customHeight="1" x14ac:dyDescent="0.3">
      <c r="A29" s="140"/>
      <c r="B29" s="177" t="s">
        <v>300</v>
      </c>
      <c r="C29" s="341" t="s">
        <v>301</v>
      </c>
      <c r="D29" s="301"/>
      <c r="E29" s="301"/>
      <c r="F29" s="294"/>
      <c r="G29" s="196" t="s">
        <v>194</v>
      </c>
      <c r="H29" s="342" t="s">
        <v>302</v>
      </c>
      <c r="I29" s="301"/>
      <c r="J29" s="301"/>
      <c r="K29" s="301"/>
      <c r="L29" s="294"/>
      <c r="M29" s="195"/>
      <c r="N29" s="197"/>
      <c r="O29" s="197"/>
      <c r="P29" s="197"/>
      <c r="Q29" s="197"/>
      <c r="R29" s="140"/>
      <c r="S29" s="140"/>
      <c r="T29" s="140"/>
      <c r="U29" s="140"/>
      <c r="V29" s="140"/>
      <c r="W29" s="140"/>
      <c r="X29" s="140"/>
      <c r="Y29" s="140"/>
    </row>
    <row r="30" spans="1:25" ht="44.25" customHeight="1" x14ac:dyDescent="0.3">
      <c r="A30" s="140"/>
      <c r="B30" s="177" t="s">
        <v>303</v>
      </c>
      <c r="C30" s="341" t="s">
        <v>304</v>
      </c>
      <c r="D30" s="301"/>
      <c r="E30" s="301"/>
      <c r="F30" s="294"/>
      <c r="G30" s="196" t="s">
        <v>194</v>
      </c>
      <c r="H30" s="342" t="s">
        <v>305</v>
      </c>
      <c r="I30" s="301"/>
      <c r="J30" s="301"/>
      <c r="K30" s="301"/>
      <c r="L30" s="294"/>
      <c r="M30" s="195"/>
      <c r="N30" s="197"/>
      <c r="O30" s="197"/>
      <c r="P30" s="197"/>
      <c r="Q30" s="197"/>
      <c r="R30" s="140"/>
      <c r="S30" s="140"/>
      <c r="T30" s="140"/>
      <c r="U30" s="140"/>
      <c r="V30" s="140"/>
      <c r="W30" s="140"/>
      <c r="X30" s="140"/>
      <c r="Y30" s="140"/>
    </row>
    <row r="31" spans="1:25" ht="160.5" customHeight="1" x14ac:dyDescent="0.3">
      <c r="A31" s="140"/>
      <c r="B31" s="177" t="s">
        <v>306</v>
      </c>
      <c r="C31" s="341" t="s">
        <v>307</v>
      </c>
      <c r="D31" s="301"/>
      <c r="E31" s="301"/>
      <c r="F31" s="294"/>
      <c r="G31" s="196" t="s">
        <v>195</v>
      </c>
      <c r="H31" s="342" t="s">
        <v>599</v>
      </c>
      <c r="I31" s="301"/>
      <c r="J31" s="301"/>
      <c r="K31" s="301"/>
      <c r="L31" s="294"/>
      <c r="M31" s="195"/>
      <c r="N31" s="197"/>
      <c r="O31" s="197"/>
      <c r="P31" s="197"/>
      <c r="Q31" s="197"/>
      <c r="R31" s="140"/>
      <c r="S31" s="140"/>
      <c r="T31" s="140"/>
      <c r="U31" s="140"/>
      <c r="V31" s="140"/>
      <c r="W31" s="140"/>
      <c r="X31" s="140"/>
      <c r="Y31" s="140"/>
    </row>
    <row r="32" spans="1:25" ht="38.25" customHeight="1" x14ac:dyDescent="0.3">
      <c r="A32" s="140"/>
      <c r="B32" s="345" t="s">
        <v>308</v>
      </c>
      <c r="C32" s="301"/>
      <c r="D32" s="301"/>
      <c r="E32" s="301"/>
      <c r="F32" s="301"/>
      <c r="G32" s="301"/>
      <c r="H32" s="301"/>
      <c r="I32" s="301"/>
      <c r="J32" s="301"/>
      <c r="K32" s="301"/>
      <c r="L32" s="294"/>
      <c r="M32" s="195"/>
      <c r="N32" s="197"/>
      <c r="O32" s="197"/>
      <c r="P32" s="197"/>
      <c r="Q32" s="197"/>
      <c r="R32" s="140"/>
      <c r="S32" s="140"/>
      <c r="T32" s="140"/>
      <c r="U32" s="140"/>
      <c r="V32" s="140"/>
      <c r="W32" s="140"/>
      <c r="X32" s="140"/>
      <c r="Y32" s="140"/>
    </row>
    <row r="33" spans="1:25" ht="61.5" customHeight="1" x14ac:dyDescent="0.3">
      <c r="A33" s="140"/>
      <c r="B33" s="177" t="s">
        <v>309</v>
      </c>
      <c r="C33" s="341" t="s">
        <v>310</v>
      </c>
      <c r="D33" s="301"/>
      <c r="E33" s="301"/>
      <c r="F33" s="294"/>
      <c r="G33" s="196" t="s">
        <v>311</v>
      </c>
      <c r="H33" s="342"/>
      <c r="I33" s="301"/>
      <c r="J33" s="301"/>
      <c r="K33" s="301"/>
      <c r="L33" s="294"/>
      <c r="M33" s="195"/>
      <c r="N33" s="197"/>
      <c r="O33" s="197"/>
      <c r="P33" s="197"/>
      <c r="Q33" s="197"/>
      <c r="R33" s="140"/>
      <c r="S33" s="140"/>
      <c r="T33" s="140"/>
      <c r="U33" s="140"/>
      <c r="V33" s="140"/>
      <c r="W33" s="140"/>
      <c r="X33" s="140"/>
      <c r="Y33" s="140"/>
    </row>
    <row r="34" spans="1:25" ht="45" customHeight="1" x14ac:dyDescent="0.3">
      <c r="A34" s="140"/>
      <c r="B34" s="177" t="s">
        <v>312</v>
      </c>
      <c r="C34" s="341" t="s">
        <v>313</v>
      </c>
      <c r="D34" s="301"/>
      <c r="E34" s="301"/>
      <c r="F34" s="294"/>
      <c r="G34" s="196" t="s">
        <v>195</v>
      </c>
      <c r="H34" s="342"/>
      <c r="I34" s="301"/>
      <c r="J34" s="301"/>
      <c r="K34" s="301"/>
      <c r="L34" s="294"/>
      <c r="M34" s="195"/>
      <c r="N34" s="197"/>
      <c r="O34" s="197"/>
      <c r="P34" s="197"/>
      <c r="Q34" s="197"/>
      <c r="R34" s="140"/>
      <c r="S34" s="140"/>
      <c r="T34" s="140"/>
      <c r="U34" s="140"/>
      <c r="V34" s="140"/>
      <c r="W34" s="140"/>
      <c r="X34" s="140"/>
      <c r="Y34" s="140"/>
    </row>
    <row r="35" spans="1:25" ht="21" customHeight="1" x14ac:dyDescent="0.3">
      <c r="A35" s="140"/>
      <c r="B35" s="177" t="s">
        <v>314</v>
      </c>
      <c r="C35" s="341" t="s">
        <v>315</v>
      </c>
      <c r="D35" s="301"/>
      <c r="E35" s="301"/>
      <c r="F35" s="294"/>
      <c r="G35" s="196" t="s">
        <v>195</v>
      </c>
      <c r="H35" s="342"/>
      <c r="I35" s="301"/>
      <c r="J35" s="301"/>
      <c r="K35" s="301"/>
      <c r="L35" s="294"/>
      <c r="M35" s="195"/>
      <c r="N35" s="197"/>
      <c r="O35" s="197"/>
      <c r="P35" s="197"/>
      <c r="Q35" s="197"/>
      <c r="R35" s="140"/>
      <c r="S35" s="140"/>
      <c r="T35" s="140"/>
      <c r="U35" s="140"/>
      <c r="V35" s="140"/>
      <c r="W35" s="140"/>
      <c r="X35" s="140"/>
      <c r="Y35" s="140"/>
    </row>
    <row r="36" spans="1:25" ht="39.75" customHeight="1" x14ac:dyDescent="0.3">
      <c r="A36" s="140"/>
      <c r="B36" s="69">
        <v>15</v>
      </c>
      <c r="C36" s="341" t="s">
        <v>316</v>
      </c>
      <c r="D36" s="301"/>
      <c r="E36" s="301"/>
      <c r="F36" s="294"/>
      <c r="G36" s="198" t="s">
        <v>195</v>
      </c>
      <c r="H36" s="343"/>
      <c r="I36" s="301"/>
      <c r="J36" s="301"/>
      <c r="K36" s="301"/>
      <c r="L36" s="330"/>
      <c r="M36" s="344"/>
      <c r="N36" s="296"/>
      <c r="O36" s="296"/>
      <c r="P36" s="296"/>
      <c r="Q36" s="296"/>
      <c r="R36" s="140"/>
      <c r="S36" s="140"/>
      <c r="T36" s="140"/>
      <c r="U36" s="140"/>
      <c r="V36" s="140"/>
      <c r="W36" s="140"/>
      <c r="X36" s="140"/>
      <c r="Y36" s="140"/>
    </row>
    <row r="37" spans="1:25" ht="42.75" customHeight="1" x14ac:dyDescent="0.3">
      <c r="A37" s="140"/>
      <c r="B37" s="69">
        <v>16</v>
      </c>
      <c r="C37" s="341" t="s">
        <v>317</v>
      </c>
      <c r="D37" s="301"/>
      <c r="E37" s="301"/>
      <c r="F37" s="294"/>
      <c r="G37" s="198" t="s">
        <v>195</v>
      </c>
      <c r="H37" s="350"/>
      <c r="I37" s="301"/>
      <c r="J37" s="301"/>
      <c r="K37" s="301"/>
      <c r="L37" s="330"/>
      <c r="M37" s="344"/>
      <c r="N37" s="296"/>
      <c r="O37" s="296"/>
      <c r="P37" s="296"/>
      <c r="Q37" s="296"/>
      <c r="R37" s="140"/>
      <c r="S37" s="140"/>
      <c r="T37" s="140"/>
      <c r="U37" s="140"/>
      <c r="V37" s="140"/>
      <c r="W37" s="140"/>
      <c r="X37" s="140"/>
      <c r="Y37" s="140"/>
    </row>
    <row r="38" spans="1:25" ht="45" customHeight="1" x14ac:dyDescent="0.3">
      <c r="A38" s="140"/>
      <c r="B38" s="69"/>
      <c r="C38" s="341" t="s">
        <v>318</v>
      </c>
      <c r="D38" s="301"/>
      <c r="E38" s="301"/>
      <c r="F38" s="294"/>
      <c r="G38" s="198"/>
      <c r="H38" s="343"/>
      <c r="I38" s="301"/>
      <c r="J38" s="301"/>
      <c r="K38" s="301"/>
      <c r="L38" s="294"/>
      <c r="M38" s="199"/>
      <c r="N38" s="200"/>
      <c r="O38" s="200"/>
      <c r="P38" s="200"/>
      <c r="Q38" s="200"/>
      <c r="R38" s="140"/>
      <c r="S38" s="140"/>
      <c r="T38" s="140"/>
      <c r="U38" s="140"/>
      <c r="V38" s="140"/>
      <c r="W38" s="140"/>
      <c r="X38" s="140"/>
      <c r="Y38" s="140"/>
    </row>
    <row r="39" spans="1:25" ht="45" customHeight="1" x14ac:dyDescent="0.3">
      <c r="A39" s="140"/>
      <c r="B39" s="69"/>
      <c r="C39" s="341" t="s">
        <v>319</v>
      </c>
      <c r="D39" s="301"/>
      <c r="E39" s="301"/>
      <c r="F39" s="294"/>
      <c r="G39" s="198"/>
      <c r="H39" s="343"/>
      <c r="I39" s="301"/>
      <c r="J39" s="301"/>
      <c r="K39" s="301"/>
      <c r="L39" s="294"/>
      <c r="M39" s="199"/>
      <c r="N39" s="200"/>
      <c r="O39" s="200"/>
      <c r="P39" s="200"/>
      <c r="Q39" s="200"/>
      <c r="R39" s="140"/>
      <c r="S39" s="140"/>
      <c r="T39" s="140"/>
      <c r="U39" s="140"/>
      <c r="V39" s="140"/>
      <c r="W39" s="140"/>
      <c r="X39" s="140"/>
      <c r="Y39" s="140"/>
    </row>
    <row r="40" spans="1:25" ht="21.75" customHeight="1" x14ac:dyDescent="0.3">
      <c r="A40" s="140"/>
      <c r="B40" s="69"/>
      <c r="C40" s="341" t="s">
        <v>320</v>
      </c>
      <c r="D40" s="301"/>
      <c r="E40" s="301"/>
      <c r="F40" s="294"/>
      <c r="G40" s="198"/>
      <c r="H40" s="343"/>
      <c r="I40" s="301"/>
      <c r="J40" s="301"/>
      <c r="K40" s="301"/>
      <c r="L40" s="294"/>
      <c r="M40" s="199"/>
      <c r="N40" s="200"/>
      <c r="O40" s="200"/>
      <c r="P40" s="200"/>
      <c r="Q40" s="200"/>
      <c r="R40" s="140"/>
      <c r="S40" s="140"/>
      <c r="T40" s="140"/>
      <c r="U40" s="140"/>
      <c r="V40" s="140"/>
      <c r="W40" s="140"/>
      <c r="X40" s="140"/>
      <c r="Y40" s="140"/>
    </row>
    <row r="41" spans="1:25" ht="34.5" customHeight="1" x14ac:dyDescent="0.3">
      <c r="A41" s="140"/>
      <c r="B41" s="69">
        <v>17</v>
      </c>
      <c r="C41" s="341" t="s">
        <v>321</v>
      </c>
      <c r="D41" s="301"/>
      <c r="E41" s="301"/>
      <c r="F41" s="294"/>
      <c r="G41" s="198" t="s">
        <v>195</v>
      </c>
      <c r="H41" s="350"/>
      <c r="I41" s="301"/>
      <c r="J41" s="301"/>
      <c r="K41" s="301"/>
      <c r="L41" s="330"/>
      <c r="M41" s="344"/>
      <c r="N41" s="296"/>
      <c r="O41" s="296"/>
      <c r="P41" s="296"/>
      <c r="Q41" s="296"/>
      <c r="R41" s="140"/>
      <c r="S41" s="140"/>
      <c r="T41" s="140"/>
      <c r="U41" s="140"/>
      <c r="V41" s="140"/>
      <c r="W41" s="140"/>
      <c r="X41" s="140"/>
      <c r="Y41" s="140"/>
    </row>
    <row r="42" spans="1:25" ht="49.5" customHeight="1" x14ac:dyDescent="0.3">
      <c r="A42" s="140"/>
      <c r="B42" s="69">
        <v>18</v>
      </c>
      <c r="C42" s="341" t="s">
        <v>322</v>
      </c>
      <c r="D42" s="301"/>
      <c r="E42" s="301"/>
      <c r="F42" s="294"/>
      <c r="G42" s="198" t="s">
        <v>195</v>
      </c>
      <c r="H42" s="350"/>
      <c r="I42" s="301"/>
      <c r="J42" s="301"/>
      <c r="K42" s="301"/>
      <c r="L42" s="330"/>
      <c r="M42" s="344"/>
      <c r="N42" s="296"/>
      <c r="O42" s="296"/>
      <c r="P42" s="296"/>
      <c r="Q42" s="296"/>
      <c r="R42" s="140"/>
      <c r="S42" s="140"/>
      <c r="T42" s="140"/>
      <c r="U42" s="140"/>
      <c r="V42" s="140"/>
      <c r="W42" s="140"/>
      <c r="X42" s="140"/>
      <c r="Y42" s="140"/>
    </row>
    <row r="43" spans="1:25" ht="19.5" customHeight="1" x14ac:dyDescent="0.3">
      <c r="A43" s="140"/>
      <c r="B43" s="351" t="s">
        <v>323</v>
      </c>
      <c r="C43" s="301"/>
      <c r="D43" s="301"/>
      <c r="E43" s="301"/>
      <c r="F43" s="301"/>
      <c r="G43" s="301"/>
      <c r="H43" s="301"/>
      <c r="I43" s="301"/>
      <c r="J43" s="301"/>
      <c r="K43" s="301"/>
      <c r="L43" s="294"/>
      <c r="M43" s="199"/>
      <c r="N43" s="200"/>
      <c r="O43" s="200"/>
      <c r="P43" s="200"/>
      <c r="Q43" s="200"/>
      <c r="R43" s="140"/>
      <c r="S43" s="140"/>
      <c r="T43" s="140"/>
      <c r="U43" s="140"/>
      <c r="V43" s="140"/>
      <c r="W43" s="140"/>
      <c r="X43" s="140"/>
      <c r="Y43" s="140"/>
    </row>
    <row r="44" spans="1:25" ht="24.75" customHeight="1" x14ac:dyDescent="0.3">
      <c r="A44" s="140"/>
      <c r="B44" s="69">
        <v>18.100000000000001</v>
      </c>
      <c r="C44" s="341" t="s">
        <v>324</v>
      </c>
      <c r="D44" s="301"/>
      <c r="E44" s="301"/>
      <c r="F44" s="294"/>
      <c r="G44" s="198"/>
      <c r="H44" s="343"/>
      <c r="I44" s="301"/>
      <c r="J44" s="301"/>
      <c r="K44" s="301"/>
      <c r="L44" s="330"/>
      <c r="M44" s="344"/>
      <c r="N44" s="296"/>
      <c r="O44" s="296"/>
      <c r="P44" s="296"/>
      <c r="Q44" s="296"/>
      <c r="R44" s="140"/>
      <c r="S44" s="140"/>
      <c r="T44" s="140"/>
      <c r="U44" s="140"/>
      <c r="V44" s="140"/>
      <c r="W44" s="140"/>
      <c r="X44" s="140"/>
      <c r="Y44" s="140"/>
    </row>
    <row r="45" spans="1:25" ht="24.75" customHeight="1" x14ac:dyDescent="0.3">
      <c r="A45" s="140"/>
      <c r="B45" s="69">
        <v>18.2</v>
      </c>
      <c r="C45" s="341" t="s">
        <v>325</v>
      </c>
      <c r="D45" s="301"/>
      <c r="E45" s="301"/>
      <c r="F45" s="294"/>
      <c r="G45" s="198" t="s">
        <v>195</v>
      </c>
      <c r="H45" s="343"/>
      <c r="I45" s="301"/>
      <c r="J45" s="301"/>
      <c r="K45" s="301"/>
      <c r="L45" s="330"/>
      <c r="M45" s="344"/>
      <c r="N45" s="296"/>
      <c r="O45" s="296"/>
      <c r="P45" s="296"/>
      <c r="Q45" s="296"/>
      <c r="R45" s="140"/>
      <c r="S45" s="140"/>
      <c r="T45" s="140"/>
      <c r="U45" s="140"/>
      <c r="V45" s="140"/>
      <c r="W45" s="140"/>
      <c r="X45" s="140"/>
      <c r="Y45" s="140"/>
    </row>
    <row r="46" spans="1:25" ht="14.25" customHeight="1" x14ac:dyDescent="0.3">
      <c r="A46" s="140"/>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row>
    <row r="47" spans="1:25" ht="15" customHeight="1" x14ac:dyDescent="0.3">
      <c r="A47" s="140"/>
      <c r="B47" s="340" t="s">
        <v>248</v>
      </c>
      <c r="C47" s="301"/>
      <c r="D47" s="301"/>
      <c r="E47" s="301"/>
      <c r="F47" s="301"/>
      <c r="G47" s="301"/>
      <c r="H47" s="301"/>
      <c r="I47" s="301"/>
      <c r="J47" s="294"/>
      <c r="K47" s="140"/>
      <c r="L47" s="140"/>
      <c r="M47" s="140"/>
      <c r="N47" s="140"/>
      <c r="O47" s="140"/>
      <c r="P47" s="140"/>
      <c r="Q47" s="140"/>
      <c r="R47" s="140"/>
      <c r="S47" s="140"/>
      <c r="T47" s="140"/>
      <c r="U47" s="140"/>
      <c r="V47" s="140"/>
      <c r="W47" s="140"/>
      <c r="X47" s="140"/>
      <c r="Y47" s="140"/>
    </row>
    <row r="48" spans="1:25" ht="72.75" customHeight="1" x14ac:dyDescent="0.3">
      <c r="A48" s="140"/>
      <c r="B48" s="343" t="s">
        <v>326</v>
      </c>
      <c r="C48" s="301"/>
      <c r="D48" s="301"/>
      <c r="E48" s="301"/>
      <c r="F48" s="301"/>
      <c r="G48" s="301"/>
      <c r="H48" s="301"/>
      <c r="I48" s="301"/>
      <c r="J48" s="301"/>
      <c r="K48" s="301"/>
      <c r="L48" s="330"/>
      <c r="M48" s="201"/>
      <c r="N48" s="202"/>
      <c r="O48" s="202"/>
      <c r="P48" s="202"/>
      <c r="Q48" s="202"/>
      <c r="R48" s="140"/>
      <c r="S48" s="140"/>
      <c r="T48" s="140"/>
      <c r="U48" s="140"/>
      <c r="V48" s="140"/>
      <c r="W48" s="140"/>
      <c r="X48" s="140"/>
      <c r="Y48" s="140"/>
    </row>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sheetProtection algorithmName="SHA-512" hashValue="ctr/0LK+PXT8W0yiaMBgNamqy9frOlQXtkjNiiS3nFl3WZ5imWaYMuZ28S2WQqyBUYG7qroAmLX70bcg3bOH+Q==" saltValue="XefprEX50Gx5+Kg/kfoFZQ==" spinCount="100000" sheet="1" formatCells="0" formatColumns="0" formatRows="0" insertColumns="0" insertRows="0" insertHyperlinks="0"/>
  <mergeCells count="60">
    <mergeCell ref="C37:F37"/>
    <mergeCell ref="C38:F38"/>
    <mergeCell ref="H38:L38"/>
    <mergeCell ref="C39:F39"/>
    <mergeCell ref="H39:L39"/>
    <mergeCell ref="H37:L37"/>
    <mergeCell ref="B48:L48"/>
    <mergeCell ref="H40:L40"/>
    <mergeCell ref="H41:L41"/>
    <mergeCell ref="C40:F40"/>
    <mergeCell ref="C41:F41"/>
    <mergeCell ref="C42:F42"/>
    <mergeCell ref="H42:L42"/>
    <mergeCell ref="B43:L43"/>
    <mergeCell ref="C44:F44"/>
    <mergeCell ref="H44:L44"/>
    <mergeCell ref="H45:L45"/>
    <mergeCell ref="C45:F45"/>
    <mergeCell ref="M45:Q45"/>
    <mergeCell ref="B47:J47"/>
    <mergeCell ref="Y7:Y8"/>
    <mergeCell ref="Q21:S21"/>
    <mergeCell ref="Q22:S22"/>
    <mergeCell ref="Q23:S23"/>
    <mergeCell ref="M44:Q44"/>
    <mergeCell ref="Q24:S24"/>
    <mergeCell ref="N7:O7"/>
    <mergeCell ref="P7:Q7"/>
    <mergeCell ref="M37:Q37"/>
    <mergeCell ref="M41:Q41"/>
    <mergeCell ref="R7:S7"/>
    <mergeCell ref="M42:Q42"/>
    <mergeCell ref="D7:E7"/>
    <mergeCell ref="F7:G7"/>
    <mergeCell ref="H7:I7"/>
    <mergeCell ref="J7:K7"/>
    <mergeCell ref="L7:M7"/>
    <mergeCell ref="H28:L28"/>
    <mergeCell ref="H29:L29"/>
    <mergeCell ref="B26:F26"/>
    <mergeCell ref="H26:L26"/>
    <mergeCell ref="M26:Q26"/>
    <mergeCell ref="C27:F27"/>
    <mergeCell ref="H27:L27"/>
    <mergeCell ref="C28:F28"/>
    <mergeCell ref="C29:F29"/>
    <mergeCell ref="H33:L33"/>
    <mergeCell ref="H34:L34"/>
    <mergeCell ref="C30:F30"/>
    <mergeCell ref="H30:L30"/>
    <mergeCell ref="C31:F31"/>
    <mergeCell ref="H31:L31"/>
    <mergeCell ref="B32:L32"/>
    <mergeCell ref="C33:F33"/>
    <mergeCell ref="C34:F34"/>
    <mergeCell ref="C35:F35"/>
    <mergeCell ref="H35:L35"/>
    <mergeCell ref="C36:F36"/>
    <mergeCell ref="H36:L36"/>
    <mergeCell ref="M36:Q36"/>
  </mergeCells>
  <dataValidations count="1">
    <dataValidation type="list" allowBlank="1" showErrorMessage="1" sqref="G27:G31 G34:G42 G44:G45" xr:uid="{00000000-0002-0000-0600-000000000000}">
      <formula1>$B$1:$B$2</formula1>
    </dataValidation>
  </dataValidations>
  <pageMargins left="0.25" right="0.25" top="0.75" bottom="0.75" header="0" footer="0"/>
  <pageSetup paperSize="9"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CC2E5"/>
    <pageSetUpPr fitToPage="1"/>
  </sheetPr>
  <dimension ref="A1:I1000"/>
  <sheetViews>
    <sheetView showGridLines="0" zoomScale="70" zoomScaleNormal="70" workbookViewId="0">
      <selection activeCell="B5" sqref="B5"/>
    </sheetView>
  </sheetViews>
  <sheetFormatPr defaultColWidth="14.33203125" defaultRowHeight="15" customHeight="1" x14ac:dyDescent="0.3"/>
  <cols>
    <col min="1" max="1" width="4.33203125" customWidth="1"/>
    <col min="2" max="2" width="11.33203125" customWidth="1"/>
    <col min="3" max="3" width="47.77734375" customWidth="1"/>
    <col min="4" max="5" width="10.33203125" customWidth="1"/>
    <col min="6" max="6" width="13.33203125" customWidth="1"/>
    <col min="7" max="7" width="32.21875" customWidth="1"/>
    <col min="8" max="8" width="46" customWidth="1"/>
    <col min="9" max="9" width="53.77734375" customWidth="1"/>
    <col min="10" max="26" width="11.33203125" customWidth="1"/>
  </cols>
  <sheetData>
    <row r="1" spans="1:9" ht="15" customHeight="1" x14ac:dyDescent="0.3">
      <c r="A1" s="168"/>
      <c r="B1" s="168" t="s">
        <v>194</v>
      </c>
      <c r="C1" s="140"/>
      <c r="D1" s="42" t="s">
        <v>18</v>
      </c>
      <c r="E1" s="140"/>
      <c r="F1" s="140"/>
      <c r="G1" s="115"/>
      <c r="H1" s="115"/>
      <c r="I1" s="140"/>
    </row>
    <row r="2" spans="1:9" ht="15" customHeight="1" x14ac:dyDescent="0.3">
      <c r="A2" s="168"/>
      <c r="B2" s="168" t="s">
        <v>195</v>
      </c>
      <c r="C2" s="140"/>
      <c r="D2" s="44" t="s">
        <v>19</v>
      </c>
      <c r="E2" s="140"/>
      <c r="F2" s="140"/>
      <c r="G2" s="115"/>
      <c r="H2" s="115"/>
      <c r="I2" s="140"/>
    </row>
    <row r="3" spans="1:9" ht="14.25" customHeight="1" x14ac:dyDescent="0.3">
      <c r="A3" s="140"/>
      <c r="B3" s="140"/>
      <c r="C3" s="140"/>
      <c r="D3" s="140"/>
      <c r="E3" s="140"/>
      <c r="F3" s="140"/>
      <c r="G3" s="115"/>
      <c r="H3" s="115"/>
      <c r="I3" s="140"/>
    </row>
    <row r="4" spans="1:9" ht="14.25" customHeight="1" x14ac:dyDescent="0.3">
      <c r="A4" s="140"/>
      <c r="B4" s="140"/>
      <c r="C4" s="140"/>
      <c r="D4" s="45" t="s">
        <v>196</v>
      </c>
      <c r="E4" s="46"/>
      <c r="F4" s="46"/>
      <c r="G4" s="115"/>
      <c r="H4" s="115"/>
      <c r="I4" s="140"/>
    </row>
    <row r="5" spans="1:9" ht="21" customHeight="1" x14ac:dyDescent="0.3">
      <c r="A5" s="141"/>
      <c r="B5" s="6" t="s">
        <v>327</v>
      </c>
      <c r="C5" s="7"/>
      <c r="D5" s="7"/>
      <c r="E5" s="24"/>
      <c r="F5" s="7"/>
      <c r="G5" s="203"/>
      <c r="H5" s="203"/>
      <c r="I5" s="141"/>
    </row>
    <row r="6" spans="1:9" ht="15.75" customHeight="1" x14ac:dyDescent="0.3">
      <c r="A6" s="140"/>
      <c r="B6" s="204"/>
      <c r="C6" s="140"/>
      <c r="D6" s="140"/>
      <c r="E6" s="140"/>
      <c r="F6" s="140"/>
      <c r="G6" s="115"/>
      <c r="H6" s="115"/>
      <c r="I6" s="140"/>
    </row>
    <row r="7" spans="1:9" ht="21" customHeight="1" x14ac:dyDescent="0.3">
      <c r="A7" s="140"/>
      <c r="B7" s="352" t="s">
        <v>328</v>
      </c>
      <c r="C7" s="301"/>
      <c r="D7" s="301"/>
      <c r="E7" s="301"/>
      <c r="F7" s="301"/>
      <c r="G7" s="301"/>
      <c r="H7" s="294"/>
      <c r="I7" s="140"/>
    </row>
    <row r="8" spans="1:9" ht="16.5" customHeight="1" x14ac:dyDescent="0.3">
      <c r="A8" s="140"/>
      <c r="B8" s="140"/>
      <c r="C8" s="140"/>
      <c r="D8" s="140"/>
      <c r="E8" s="140"/>
      <c r="F8" s="140"/>
      <c r="G8" s="115"/>
      <c r="H8" s="115"/>
      <c r="I8" s="140"/>
    </row>
    <row r="9" spans="1:9" ht="11.25" customHeight="1" x14ac:dyDescent="0.3">
      <c r="A9" s="140"/>
      <c r="B9" s="140"/>
      <c r="C9" s="140"/>
      <c r="D9" s="140"/>
      <c r="E9" s="205"/>
      <c r="F9" s="140"/>
      <c r="G9" s="50"/>
      <c r="H9" s="206"/>
      <c r="I9" s="115"/>
    </row>
    <row r="10" spans="1:9" ht="55.5" customHeight="1" x14ac:dyDescent="0.3">
      <c r="A10" s="140"/>
      <c r="B10" s="51" t="s">
        <v>198</v>
      </c>
      <c r="C10" s="51" t="s">
        <v>65</v>
      </c>
      <c r="D10" s="207" t="s">
        <v>329</v>
      </c>
      <c r="E10" s="208" t="s">
        <v>330</v>
      </c>
      <c r="F10" s="209" t="s">
        <v>331</v>
      </c>
      <c r="G10" s="210" t="s">
        <v>332</v>
      </c>
      <c r="H10" s="211" t="s">
        <v>333</v>
      </c>
      <c r="I10" s="212" t="s">
        <v>250</v>
      </c>
    </row>
    <row r="11" spans="1:9" ht="30.75" customHeight="1" x14ac:dyDescent="0.3">
      <c r="A11" s="140"/>
      <c r="B11" s="353" t="s">
        <v>334</v>
      </c>
      <c r="C11" s="301"/>
      <c r="D11" s="301"/>
      <c r="E11" s="301"/>
      <c r="F11" s="301"/>
      <c r="G11" s="301"/>
      <c r="H11" s="301"/>
      <c r="I11" s="294"/>
    </row>
    <row r="12" spans="1:9" ht="18.75" customHeight="1" x14ac:dyDescent="0.3">
      <c r="A12" s="140"/>
      <c r="B12" s="173" t="s">
        <v>335</v>
      </c>
      <c r="C12" s="176"/>
      <c r="D12" s="213" t="s">
        <v>336</v>
      </c>
      <c r="E12" s="214" t="s">
        <v>336</v>
      </c>
      <c r="F12" s="215" t="s">
        <v>336</v>
      </c>
      <c r="G12" s="216"/>
      <c r="H12" s="217"/>
      <c r="I12" s="218"/>
    </row>
    <row r="13" spans="1:9" ht="135.75" customHeight="1" x14ac:dyDescent="0.3">
      <c r="A13" s="140"/>
      <c r="B13" s="69">
        <v>1</v>
      </c>
      <c r="C13" s="84" t="s">
        <v>337</v>
      </c>
      <c r="D13" s="219" t="s">
        <v>195</v>
      </c>
      <c r="E13" s="219" t="s">
        <v>195</v>
      </c>
      <c r="F13" s="220" t="s">
        <v>195</v>
      </c>
      <c r="G13" s="221" t="s">
        <v>338</v>
      </c>
      <c r="H13" s="394" t="s">
        <v>585</v>
      </c>
      <c r="I13" s="103" t="s">
        <v>339</v>
      </c>
    </row>
    <row r="14" spans="1:9" ht="29.25" customHeight="1" x14ac:dyDescent="0.3">
      <c r="A14" s="140"/>
      <c r="B14" s="69">
        <v>2</v>
      </c>
      <c r="C14" s="70" t="s">
        <v>340</v>
      </c>
      <c r="D14" s="219" t="s">
        <v>194</v>
      </c>
      <c r="E14" s="219"/>
      <c r="F14" s="222" t="s">
        <v>194</v>
      </c>
      <c r="G14" s="223"/>
      <c r="H14" s="224"/>
      <c r="I14" s="103"/>
    </row>
    <row r="15" spans="1:9" ht="21" customHeight="1" x14ac:dyDescent="0.3">
      <c r="A15" s="140"/>
      <c r="B15" s="69">
        <v>3</v>
      </c>
      <c r="C15" s="70" t="s">
        <v>341</v>
      </c>
      <c r="D15" s="219" t="s">
        <v>194</v>
      </c>
      <c r="E15" s="219"/>
      <c r="F15" s="222" t="s">
        <v>194</v>
      </c>
      <c r="G15" s="225"/>
      <c r="H15" s="224"/>
      <c r="I15" s="103"/>
    </row>
    <row r="16" spans="1:9" ht="28.5" customHeight="1" x14ac:dyDescent="0.3">
      <c r="A16" s="140"/>
      <c r="B16" s="69">
        <v>4</v>
      </c>
      <c r="C16" s="70" t="s">
        <v>342</v>
      </c>
      <c r="D16" s="219" t="s">
        <v>194</v>
      </c>
      <c r="E16" s="219"/>
      <c r="F16" s="222" t="s">
        <v>194</v>
      </c>
      <c r="G16" s="225"/>
      <c r="H16" s="224"/>
      <c r="I16" s="103"/>
    </row>
    <row r="17" spans="1:9" ht="29.25" customHeight="1" x14ac:dyDescent="0.3">
      <c r="A17" s="140"/>
      <c r="B17" s="69">
        <v>5</v>
      </c>
      <c r="C17" s="70" t="s">
        <v>343</v>
      </c>
      <c r="D17" s="219"/>
      <c r="E17" s="219"/>
      <c r="F17" s="222" t="s">
        <v>194</v>
      </c>
      <c r="G17" s="225"/>
      <c r="H17" s="224"/>
      <c r="I17" s="103"/>
    </row>
    <row r="18" spans="1:9" ht="18.75" customHeight="1" x14ac:dyDescent="0.3">
      <c r="A18" s="140"/>
      <c r="B18" s="173" t="s">
        <v>344</v>
      </c>
      <c r="C18" s="176"/>
      <c r="D18" s="213" t="s">
        <v>336</v>
      </c>
      <c r="E18" s="214" t="s">
        <v>336</v>
      </c>
      <c r="F18" s="215" t="s">
        <v>336</v>
      </c>
      <c r="G18" s="226" t="s">
        <v>332</v>
      </c>
      <c r="H18" s="217"/>
      <c r="I18" s="218"/>
    </row>
    <row r="19" spans="1:9" ht="131.25" customHeight="1" x14ac:dyDescent="0.3">
      <c r="A19" s="140"/>
      <c r="B19" s="69">
        <v>6</v>
      </c>
      <c r="C19" s="84" t="s">
        <v>345</v>
      </c>
      <c r="D19" s="219" t="s">
        <v>195</v>
      </c>
      <c r="E19" s="219" t="s">
        <v>195</v>
      </c>
      <c r="F19" s="220" t="s">
        <v>195</v>
      </c>
      <c r="G19" s="221" t="s">
        <v>338</v>
      </c>
      <c r="H19" s="395" t="s">
        <v>586</v>
      </c>
      <c r="I19" s="103" t="s">
        <v>339</v>
      </c>
    </row>
    <row r="20" spans="1:9" ht="29.25" customHeight="1" x14ac:dyDescent="0.3">
      <c r="A20" s="140"/>
      <c r="B20" s="69">
        <v>7</v>
      </c>
      <c r="C20" s="70" t="s">
        <v>346</v>
      </c>
      <c r="D20" s="219" t="s">
        <v>194</v>
      </c>
      <c r="E20" s="219"/>
      <c r="F20" s="222" t="s">
        <v>194</v>
      </c>
      <c r="G20" s="225"/>
      <c r="H20" s="224"/>
      <c r="I20" s="103"/>
    </row>
    <row r="21" spans="1:9" ht="27" customHeight="1" x14ac:dyDescent="0.3">
      <c r="A21" s="140"/>
      <c r="B21" s="69">
        <v>8</v>
      </c>
      <c r="C21" s="70" t="s">
        <v>169</v>
      </c>
      <c r="D21" s="219" t="s">
        <v>194</v>
      </c>
      <c r="E21" s="219"/>
      <c r="F21" s="222" t="s">
        <v>194</v>
      </c>
      <c r="G21" s="225"/>
      <c r="H21" s="224"/>
      <c r="I21" s="103"/>
    </row>
    <row r="22" spans="1:9" ht="28.5" customHeight="1" x14ac:dyDescent="0.3">
      <c r="A22" s="140"/>
      <c r="B22" s="69">
        <v>9</v>
      </c>
      <c r="C22" s="70" t="s">
        <v>347</v>
      </c>
      <c r="D22" s="219" t="s">
        <v>194</v>
      </c>
      <c r="E22" s="219"/>
      <c r="F22" s="222" t="s">
        <v>194</v>
      </c>
      <c r="G22" s="225"/>
      <c r="H22" s="224"/>
      <c r="I22" s="103"/>
    </row>
    <row r="23" spans="1:9" ht="28.5" customHeight="1" x14ac:dyDescent="0.3">
      <c r="A23" s="140"/>
      <c r="B23" s="69">
        <v>10</v>
      </c>
      <c r="C23" s="70" t="s">
        <v>348</v>
      </c>
      <c r="D23" s="219"/>
      <c r="E23" s="219"/>
      <c r="F23" s="222" t="s">
        <v>194</v>
      </c>
      <c r="G23" s="225"/>
      <c r="H23" s="224"/>
      <c r="I23" s="103"/>
    </row>
    <row r="24" spans="1:9" ht="20.25" customHeight="1" x14ac:dyDescent="0.3">
      <c r="A24" s="140"/>
      <c r="B24" s="69">
        <v>11</v>
      </c>
      <c r="C24" s="70" t="s">
        <v>349</v>
      </c>
      <c r="D24" s="219" t="s">
        <v>195</v>
      </c>
      <c r="E24" s="219"/>
      <c r="F24" s="222" t="s">
        <v>195</v>
      </c>
      <c r="G24" s="225"/>
      <c r="H24" s="224"/>
      <c r="I24" s="103"/>
    </row>
    <row r="25" spans="1:9" ht="30.75" customHeight="1" x14ac:dyDescent="0.3">
      <c r="A25" s="140"/>
      <c r="B25" s="353" t="s">
        <v>350</v>
      </c>
      <c r="C25" s="301"/>
      <c r="D25" s="301"/>
      <c r="E25" s="301"/>
      <c r="F25" s="301"/>
      <c r="G25" s="301"/>
      <c r="H25" s="301"/>
      <c r="I25" s="294"/>
    </row>
    <row r="26" spans="1:9" ht="18.75" customHeight="1" x14ac:dyDescent="0.3">
      <c r="A26" s="140"/>
      <c r="B26" s="173" t="s">
        <v>351</v>
      </c>
      <c r="C26" s="176"/>
      <c r="D26" s="213" t="s">
        <v>336</v>
      </c>
      <c r="E26" s="214" t="s">
        <v>336</v>
      </c>
      <c r="F26" s="215" t="s">
        <v>336</v>
      </c>
      <c r="G26" s="226" t="s">
        <v>332</v>
      </c>
      <c r="H26" s="217"/>
      <c r="I26" s="218"/>
    </row>
    <row r="27" spans="1:9" ht="98.25" customHeight="1" x14ac:dyDescent="0.3">
      <c r="A27" s="140"/>
      <c r="B27" s="69">
        <v>12</v>
      </c>
      <c r="C27" s="84" t="s">
        <v>352</v>
      </c>
      <c r="D27" s="219" t="s">
        <v>195</v>
      </c>
      <c r="E27" s="219" t="s">
        <v>195</v>
      </c>
      <c r="F27" s="220" t="s">
        <v>194</v>
      </c>
      <c r="G27" s="221" t="s">
        <v>338</v>
      </c>
      <c r="H27" s="227"/>
      <c r="I27" s="103"/>
    </row>
    <row r="28" spans="1:9" ht="29.25" customHeight="1" x14ac:dyDescent="0.3">
      <c r="A28" s="140"/>
      <c r="B28" s="69">
        <v>13</v>
      </c>
      <c r="C28" s="70" t="s">
        <v>353</v>
      </c>
      <c r="D28" s="219" t="s">
        <v>194</v>
      </c>
      <c r="E28" s="219"/>
      <c r="F28" s="222" t="s">
        <v>194</v>
      </c>
      <c r="G28" s="225"/>
      <c r="H28" s="224"/>
      <c r="I28" s="103"/>
    </row>
    <row r="29" spans="1:9" ht="18.75" customHeight="1" x14ac:dyDescent="0.3">
      <c r="A29" s="140"/>
      <c r="B29" s="69">
        <v>14</v>
      </c>
      <c r="C29" s="70" t="s">
        <v>354</v>
      </c>
      <c r="D29" s="219" t="s">
        <v>194</v>
      </c>
      <c r="E29" s="219"/>
      <c r="F29" s="222" t="s">
        <v>194</v>
      </c>
      <c r="G29" s="225"/>
      <c r="H29" s="224"/>
      <c r="I29" s="103" t="s">
        <v>339</v>
      </c>
    </row>
    <row r="30" spans="1:9" ht="14.25" customHeight="1" x14ac:dyDescent="0.3">
      <c r="A30" s="140"/>
      <c r="B30" s="69">
        <v>15</v>
      </c>
      <c r="C30" s="70" t="s">
        <v>355</v>
      </c>
      <c r="D30" s="219" t="s">
        <v>195</v>
      </c>
      <c r="E30" s="219"/>
      <c r="F30" s="222" t="s">
        <v>194</v>
      </c>
      <c r="G30" s="225"/>
      <c r="H30" s="224"/>
      <c r="I30" s="103"/>
    </row>
    <row r="31" spans="1:9" ht="15" customHeight="1" x14ac:dyDescent="0.3">
      <c r="A31" s="140"/>
      <c r="B31" s="69">
        <v>16</v>
      </c>
      <c r="C31" s="70" t="s">
        <v>356</v>
      </c>
      <c r="D31" s="219" t="s">
        <v>194</v>
      </c>
      <c r="E31" s="219"/>
      <c r="F31" s="222" t="s">
        <v>194</v>
      </c>
      <c r="G31" s="225"/>
      <c r="H31" s="224"/>
      <c r="I31" s="103"/>
    </row>
    <row r="32" spans="1:9" ht="18.75" customHeight="1" x14ac:dyDescent="0.3">
      <c r="A32" s="140"/>
      <c r="B32" s="173" t="s">
        <v>357</v>
      </c>
      <c r="C32" s="176"/>
      <c r="D32" s="213" t="s">
        <v>336</v>
      </c>
      <c r="E32" s="214" t="s">
        <v>336</v>
      </c>
      <c r="F32" s="215" t="s">
        <v>336</v>
      </c>
      <c r="G32" s="226" t="s">
        <v>332</v>
      </c>
      <c r="H32" s="217"/>
      <c r="I32" s="218"/>
    </row>
    <row r="33" spans="1:9" ht="72" customHeight="1" x14ac:dyDescent="0.3">
      <c r="A33" s="140"/>
      <c r="B33" s="69">
        <v>17</v>
      </c>
      <c r="C33" s="84" t="s">
        <v>358</v>
      </c>
      <c r="D33" s="219" t="s">
        <v>195</v>
      </c>
      <c r="E33" s="219" t="s">
        <v>195</v>
      </c>
      <c r="F33" s="220" t="s">
        <v>195</v>
      </c>
      <c r="G33" s="221" t="s">
        <v>338</v>
      </c>
      <c r="H33" s="227"/>
      <c r="I33" s="103"/>
    </row>
    <row r="34" spans="1:9" ht="29.25" customHeight="1" x14ac:dyDescent="0.3">
      <c r="A34" s="140"/>
      <c r="B34" s="69">
        <v>18</v>
      </c>
      <c r="C34" s="70" t="s">
        <v>359</v>
      </c>
      <c r="D34" s="219" t="s">
        <v>194</v>
      </c>
      <c r="E34" s="219"/>
      <c r="F34" s="222" t="s">
        <v>195</v>
      </c>
      <c r="G34" s="225"/>
      <c r="H34" s="224"/>
      <c r="I34" s="103"/>
    </row>
    <row r="35" spans="1:9" ht="21" customHeight="1" x14ac:dyDescent="0.3">
      <c r="A35" s="140"/>
      <c r="B35" s="69">
        <v>19</v>
      </c>
      <c r="C35" s="70" t="s">
        <v>354</v>
      </c>
      <c r="D35" s="219" t="s">
        <v>194</v>
      </c>
      <c r="E35" s="219"/>
      <c r="F35" s="222" t="s">
        <v>195</v>
      </c>
      <c r="G35" s="225"/>
      <c r="H35" s="224"/>
      <c r="I35" s="103"/>
    </row>
    <row r="36" spans="1:9" ht="22.5" customHeight="1" x14ac:dyDescent="0.3">
      <c r="A36" s="140"/>
      <c r="B36" s="69">
        <v>20</v>
      </c>
      <c r="C36" s="70" t="s">
        <v>360</v>
      </c>
      <c r="D36" s="219" t="s">
        <v>195</v>
      </c>
      <c r="E36" s="219"/>
      <c r="F36" s="222" t="s">
        <v>195</v>
      </c>
      <c r="G36" s="225"/>
      <c r="H36" s="224"/>
      <c r="I36" s="103" t="s">
        <v>339</v>
      </c>
    </row>
    <row r="37" spans="1:9" ht="15" customHeight="1" x14ac:dyDescent="0.3">
      <c r="A37" s="140"/>
      <c r="B37" s="69">
        <v>21</v>
      </c>
      <c r="C37" s="70" t="s">
        <v>361</v>
      </c>
      <c r="D37" s="219" t="s">
        <v>194</v>
      </c>
      <c r="E37" s="219"/>
      <c r="F37" s="222" t="s">
        <v>195</v>
      </c>
      <c r="G37" s="228"/>
      <c r="H37" s="224"/>
      <c r="I37" s="103"/>
    </row>
    <row r="38" spans="1:9" ht="18.75" customHeight="1" x14ac:dyDescent="0.3">
      <c r="A38" s="140"/>
      <c r="B38" s="173" t="s">
        <v>362</v>
      </c>
      <c r="C38" s="176"/>
      <c r="D38" s="213" t="s">
        <v>336</v>
      </c>
      <c r="E38" s="214" t="s">
        <v>336</v>
      </c>
      <c r="F38" s="215" t="s">
        <v>336</v>
      </c>
      <c r="G38" s="226" t="s">
        <v>332</v>
      </c>
      <c r="H38" s="217"/>
      <c r="I38" s="218"/>
    </row>
    <row r="39" spans="1:9" ht="57.75" customHeight="1" x14ac:dyDescent="0.3">
      <c r="A39" s="140"/>
      <c r="B39" s="69">
        <v>22</v>
      </c>
      <c r="C39" s="84" t="s">
        <v>363</v>
      </c>
      <c r="D39" s="219" t="s">
        <v>195</v>
      </c>
      <c r="E39" s="219" t="s">
        <v>195</v>
      </c>
      <c r="F39" s="220" t="s">
        <v>194</v>
      </c>
      <c r="G39" s="221" t="s">
        <v>338</v>
      </c>
      <c r="H39" s="227"/>
      <c r="I39" s="391" t="s">
        <v>600</v>
      </c>
    </row>
    <row r="40" spans="1:9" ht="29.25" customHeight="1" x14ac:dyDescent="0.3">
      <c r="A40" s="140"/>
      <c r="B40" s="69">
        <v>23</v>
      </c>
      <c r="C40" s="70" t="s">
        <v>364</v>
      </c>
      <c r="D40" s="219"/>
      <c r="E40" s="219"/>
      <c r="F40" s="222" t="s">
        <v>194</v>
      </c>
      <c r="G40" s="223"/>
      <c r="H40" s="224"/>
      <c r="I40" s="103"/>
    </row>
    <row r="41" spans="1:9" ht="14.25" customHeight="1" x14ac:dyDescent="0.3">
      <c r="A41" s="140"/>
      <c r="B41" s="69">
        <v>24</v>
      </c>
      <c r="C41" s="70" t="s">
        <v>365</v>
      </c>
      <c r="D41" s="219" t="s">
        <v>194</v>
      </c>
      <c r="E41" s="219"/>
      <c r="F41" s="222" t="s">
        <v>194</v>
      </c>
      <c r="G41" s="225"/>
      <c r="H41" s="224"/>
      <c r="I41" s="103"/>
    </row>
    <row r="42" spans="1:9" ht="14.25" customHeight="1" x14ac:dyDescent="0.3">
      <c r="A42" s="140"/>
      <c r="B42" s="69">
        <v>25</v>
      </c>
      <c r="C42" s="70" t="s">
        <v>366</v>
      </c>
      <c r="D42" s="219"/>
      <c r="E42" s="219"/>
      <c r="F42" s="222" t="s">
        <v>194</v>
      </c>
      <c r="G42" s="225"/>
      <c r="H42" s="224"/>
      <c r="I42" s="103"/>
    </row>
    <row r="43" spans="1:9" ht="14.25" customHeight="1" x14ac:dyDescent="0.3">
      <c r="A43" s="140"/>
      <c r="B43" s="140"/>
      <c r="C43" s="164"/>
      <c r="D43" s="107"/>
      <c r="E43" s="107"/>
      <c r="F43" s="107"/>
      <c r="G43" s="116"/>
      <c r="H43" s="229"/>
      <c r="I43" s="140"/>
    </row>
    <row r="44" spans="1:9" ht="15" customHeight="1" x14ac:dyDescent="0.3">
      <c r="A44" s="140"/>
      <c r="B44" s="354" t="s">
        <v>248</v>
      </c>
      <c r="C44" s="301"/>
      <c r="D44" s="301"/>
      <c r="E44" s="301"/>
      <c r="F44" s="301"/>
      <c r="G44" s="301"/>
      <c r="H44" s="294"/>
      <c r="I44" s="140"/>
    </row>
    <row r="45" spans="1:9" ht="72.75" customHeight="1" x14ac:dyDescent="0.3">
      <c r="A45" s="140"/>
      <c r="B45" s="343"/>
      <c r="C45" s="301"/>
      <c r="D45" s="301"/>
      <c r="E45" s="301"/>
      <c r="F45" s="301"/>
      <c r="G45" s="301"/>
      <c r="H45" s="301"/>
      <c r="I45" s="294"/>
    </row>
    <row r="46" spans="1:9" ht="14.25" customHeight="1" x14ac:dyDescent="0.3"/>
    <row r="47" spans="1:9" ht="14.25" customHeight="1" x14ac:dyDescent="0.3"/>
    <row r="48" spans="1:9"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sheetProtection algorithmName="SHA-512" hashValue="VY03+s7ykD/fPKfQNm7p0NWSMdGhO/D1+jagxhSH1XuDVrZRQRpakF+VbUMLXFp/7bkL6pgK/cy5mxheobSE4A==" saltValue="euvAVwZsTXl9jNDTlLMJHQ==" spinCount="100000" sheet="1" formatCells="0" formatColumns="0" formatRows="0" insertColumns="0" insertRows="0" insertHyperlinks="0"/>
  <mergeCells count="5">
    <mergeCell ref="B7:H7"/>
    <mergeCell ref="B11:I11"/>
    <mergeCell ref="B25:I25"/>
    <mergeCell ref="B44:H44"/>
    <mergeCell ref="B45:I45"/>
  </mergeCells>
  <dataValidations count="2">
    <dataValidation type="list" allowBlank="1" showErrorMessage="1" sqref="D13:F17 D19:F24 D27:F31 D33:F37 D39:F42" xr:uid="{00000000-0002-0000-0700-000000000000}">
      <formula1>$B$1:$B$2</formula1>
    </dataValidation>
    <dataValidation type="list" allowBlank="1" showErrorMessage="1" sqref="D12:F12 D18:F18 D26:F26 D32:F32 D38:F38" xr:uid="{00000000-0002-0000-0700-000001000000}">
      <formula1>$A$1:$A$2</formula1>
    </dataValidation>
  </dataValidations>
  <hyperlinks>
    <hyperlink ref="I39" r:id="rId1" xr:uid="{7B4619D8-CF2F-4E98-A34E-F3D9AF9DDC4F}"/>
  </hyperlinks>
  <pageMargins left="0.25" right="0.25" top="0.75" bottom="0.75" header="0" footer="0"/>
  <pageSetup paperSize="9" fitToHeight="0" orientation="landscape"/>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CC2E5"/>
    <pageSetUpPr fitToPage="1"/>
  </sheetPr>
  <dimension ref="A1:K1000"/>
  <sheetViews>
    <sheetView showGridLines="0" zoomScale="92" workbookViewId="0">
      <selection activeCell="B6" sqref="B6"/>
    </sheetView>
  </sheetViews>
  <sheetFormatPr defaultColWidth="14.33203125" defaultRowHeight="15" customHeight="1" x14ac:dyDescent="0.3"/>
  <cols>
    <col min="1" max="1" width="2.77734375" customWidth="1"/>
    <col min="2" max="2" width="8" customWidth="1"/>
    <col min="3" max="3" width="4.21875" customWidth="1"/>
    <col min="4" max="4" width="90.21875" customWidth="1"/>
    <col min="5" max="5" width="13.33203125" customWidth="1"/>
    <col min="6" max="6" width="61.77734375" customWidth="1"/>
    <col min="7" max="26" width="11.33203125" customWidth="1"/>
  </cols>
  <sheetData>
    <row r="1" spans="1:11" ht="14.25" customHeight="1" x14ac:dyDescent="0.3">
      <c r="A1" s="3"/>
      <c r="B1" s="230" t="s">
        <v>194</v>
      </c>
      <c r="C1" s="230"/>
      <c r="D1" s="231"/>
      <c r="E1" s="3"/>
      <c r="F1" s="231"/>
      <c r="G1" s="3"/>
      <c r="H1" s="3"/>
      <c r="I1" s="3"/>
      <c r="J1" s="3"/>
      <c r="K1" s="3"/>
    </row>
    <row r="2" spans="1:11" ht="15" customHeight="1" x14ac:dyDescent="0.3">
      <c r="A2" s="3"/>
      <c r="B2" s="230" t="s">
        <v>195</v>
      </c>
      <c r="C2" s="230"/>
      <c r="D2" s="232"/>
      <c r="E2" s="42" t="s">
        <v>18</v>
      </c>
      <c r="F2" s="233"/>
      <c r="G2" s="3"/>
      <c r="H2" s="3"/>
      <c r="I2" s="3"/>
      <c r="J2" s="3"/>
      <c r="K2" s="3"/>
    </row>
    <row r="3" spans="1:11" ht="15" customHeight="1" x14ac:dyDescent="0.3">
      <c r="A3" s="3"/>
      <c r="B3" s="230" t="s">
        <v>217</v>
      </c>
      <c r="C3" s="230"/>
      <c r="D3" s="231"/>
      <c r="E3" s="44" t="s">
        <v>19</v>
      </c>
      <c r="F3" s="233"/>
      <c r="G3" s="3"/>
      <c r="H3" s="3"/>
      <c r="I3" s="3"/>
      <c r="J3" s="3"/>
      <c r="K3" s="3"/>
    </row>
    <row r="4" spans="1:11" ht="14.25" customHeight="1" x14ac:dyDescent="0.3">
      <c r="A4" s="3"/>
      <c r="B4" s="234"/>
      <c r="C4" s="234"/>
      <c r="D4" s="231"/>
      <c r="E4" s="3"/>
      <c r="F4" s="231"/>
      <c r="G4" s="3"/>
      <c r="H4" s="3"/>
      <c r="I4" s="3"/>
      <c r="J4" s="3"/>
      <c r="K4" s="3"/>
    </row>
    <row r="5" spans="1:11" ht="14.25" customHeight="1" x14ac:dyDescent="0.3">
      <c r="A5" s="3"/>
      <c r="B5" s="234"/>
      <c r="C5" s="234"/>
      <c r="D5" s="231"/>
      <c r="E5" s="45" t="s">
        <v>196</v>
      </c>
      <c r="F5" s="235"/>
      <c r="G5" s="3"/>
      <c r="H5" s="3"/>
      <c r="I5" s="3"/>
      <c r="J5" s="3"/>
      <c r="K5" s="3"/>
    </row>
    <row r="6" spans="1:11" ht="21" customHeight="1" x14ac:dyDescent="0.3">
      <c r="A6" s="141"/>
      <c r="B6" s="236" t="s">
        <v>367</v>
      </c>
      <c r="C6" s="48"/>
      <c r="D6" s="48"/>
      <c r="E6" s="24"/>
      <c r="F6" s="237"/>
      <c r="G6" s="141"/>
      <c r="H6" s="141"/>
      <c r="I6" s="141"/>
      <c r="J6" s="141"/>
      <c r="K6" s="141"/>
    </row>
    <row r="7" spans="1:11" ht="5.25" customHeight="1" x14ac:dyDescent="0.3">
      <c r="A7" s="3"/>
      <c r="B7" s="377"/>
      <c r="C7" s="296"/>
      <c r="D7" s="296"/>
      <c r="E7" s="3"/>
      <c r="F7" s="231"/>
      <c r="G7" s="3"/>
      <c r="H7" s="3"/>
      <c r="I7" s="3"/>
      <c r="J7" s="3"/>
      <c r="K7" s="3"/>
    </row>
    <row r="8" spans="1:11" ht="83.25" customHeight="1" x14ac:dyDescent="0.3">
      <c r="A8" s="3"/>
      <c r="B8" s="378" t="s">
        <v>368</v>
      </c>
      <c r="C8" s="296"/>
      <c r="D8" s="296"/>
      <c r="E8" s="296"/>
      <c r="F8" s="296"/>
      <c r="G8" s="3"/>
      <c r="H8" s="3"/>
      <c r="I8" s="3"/>
      <c r="J8" s="3"/>
      <c r="K8" s="3"/>
    </row>
    <row r="9" spans="1:11" ht="4.5" customHeight="1" x14ac:dyDescent="0.3">
      <c r="A9" s="3"/>
      <c r="B9" s="234"/>
      <c r="C9" s="234"/>
      <c r="D9" s="239"/>
      <c r="E9" s="3"/>
      <c r="F9" s="231"/>
      <c r="G9" s="3"/>
      <c r="H9" s="3"/>
      <c r="I9" s="3"/>
      <c r="J9" s="3"/>
      <c r="K9" s="3"/>
    </row>
    <row r="10" spans="1:11" ht="28.5" customHeight="1" x14ac:dyDescent="0.3">
      <c r="A10" s="3"/>
      <c r="B10" s="370" t="s">
        <v>369</v>
      </c>
      <c r="C10" s="312"/>
      <c r="D10" s="312"/>
      <c r="E10" s="312"/>
      <c r="F10" s="313"/>
      <c r="G10" s="240"/>
      <c r="H10" s="241"/>
      <c r="I10" s="241"/>
      <c r="J10" s="3"/>
      <c r="K10" s="3"/>
    </row>
    <row r="11" spans="1:11" ht="14.25" customHeight="1" x14ac:dyDescent="0.3">
      <c r="A11" s="3"/>
      <c r="B11" s="234"/>
      <c r="C11" s="234"/>
      <c r="D11" s="231"/>
      <c r="E11" s="3"/>
      <c r="F11" s="231"/>
      <c r="G11" s="3"/>
      <c r="H11" s="3"/>
      <c r="I11" s="3"/>
      <c r="J11" s="3"/>
      <c r="K11" s="3"/>
    </row>
    <row r="12" spans="1:11" ht="26.25" customHeight="1" x14ac:dyDescent="0.3">
      <c r="A12" s="242"/>
      <c r="B12" s="243" t="s">
        <v>64</v>
      </c>
      <c r="C12" s="363" t="s">
        <v>370</v>
      </c>
      <c r="D12" s="294"/>
      <c r="E12" s="244" t="s">
        <v>292</v>
      </c>
      <c r="F12" s="245" t="s">
        <v>371</v>
      </c>
      <c r="G12" s="242"/>
      <c r="H12" s="242"/>
      <c r="I12" s="242"/>
      <c r="J12" s="242"/>
      <c r="K12" s="242"/>
    </row>
    <row r="13" spans="1:11" ht="37.5" customHeight="1" x14ac:dyDescent="0.3">
      <c r="A13" s="3"/>
      <c r="B13" s="364" t="s">
        <v>372</v>
      </c>
      <c r="C13" s="301"/>
      <c r="D13" s="294"/>
      <c r="E13" s="244" t="s">
        <v>194</v>
      </c>
      <c r="F13" s="246"/>
      <c r="G13" s="3"/>
      <c r="H13" s="247" t="s">
        <v>373</v>
      </c>
      <c r="I13" s="248"/>
      <c r="J13" s="248"/>
      <c r="K13" s="3"/>
    </row>
    <row r="14" spans="1:11" ht="26.25" customHeight="1" x14ac:dyDescent="0.3">
      <c r="A14" s="249"/>
      <c r="B14" s="250">
        <v>1</v>
      </c>
      <c r="C14" s="365" t="s">
        <v>374</v>
      </c>
      <c r="D14" s="294"/>
      <c r="E14" s="251" t="s">
        <v>194</v>
      </c>
      <c r="F14" s="103"/>
      <c r="G14" s="249"/>
      <c r="H14" s="247" t="s">
        <v>375</v>
      </c>
      <c r="I14" s="252"/>
      <c r="J14" s="252"/>
      <c r="K14" s="249"/>
    </row>
    <row r="15" spans="1:11" ht="26.25" customHeight="1" x14ac:dyDescent="0.3">
      <c r="A15" s="3"/>
      <c r="B15" s="376" t="s">
        <v>376</v>
      </c>
      <c r="C15" s="301"/>
      <c r="D15" s="301"/>
      <c r="E15" s="301"/>
      <c r="F15" s="294"/>
      <c r="G15" s="3"/>
      <c r="H15" s="247" t="s">
        <v>377</v>
      </c>
      <c r="I15" s="248"/>
      <c r="J15" s="248"/>
      <c r="K15" s="3"/>
    </row>
    <row r="16" spans="1:11" ht="26.25" customHeight="1" x14ac:dyDescent="0.3">
      <c r="A16" s="3"/>
      <c r="B16" s="253">
        <v>1.1000000000000001</v>
      </c>
      <c r="C16" s="355" t="s">
        <v>378</v>
      </c>
      <c r="D16" s="294"/>
      <c r="E16" s="356" t="s">
        <v>379</v>
      </c>
      <c r="F16" s="294"/>
      <c r="G16" s="3"/>
      <c r="H16" s="247" t="s">
        <v>380</v>
      </c>
      <c r="I16" s="248"/>
      <c r="J16" s="248"/>
      <c r="K16" s="3"/>
    </row>
    <row r="17" spans="1:11" ht="26.25" customHeight="1" x14ac:dyDescent="0.3">
      <c r="A17" s="3"/>
      <c r="B17" s="253">
        <v>1.2</v>
      </c>
      <c r="C17" s="355" t="s">
        <v>381</v>
      </c>
      <c r="D17" s="294"/>
      <c r="E17" s="356" t="s">
        <v>382</v>
      </c>
      <c r="F17" s="294"/>
      <c r="G17" s="3"/>
      <c r="H17" s="247" t="s">
        <v>383</v>
      </c>
      <c r="I17" s="248"/>
      <c r="J17" s="248"/>
      <c r="K17" s="3"/>
    </row>
    <row r="18" spans="1:11" ht="26.25" customHeight="1" x14ac:dyDescent="0.3">
      <c r="A18" s="3"/>
      <c r="B18" s="253">
        <v>1.3</v>
      </c>
      <c r="C18" s="355" t="s">
        <v>384</v>
      </c>
      <c r="D18" s="294"/>
      <c r="E18" s="356" t="s">
        <v>385</v>
      </c>
      <c r="F18" s="294"/>
      <c r="G18" s="3"/>
      <c r="H18" s="247" t="s">
        <v>386</v>
      </c>
      <c r="I18" s="248"/>
      <c r="J18" s="248"/>
      <c r="K18" s="3"/>
    </row>
    <row r="19" spans="1:11" ht="26.25" customHeight="1" x14ac:dyDescent="0.3">
      <c r="A19" s="3"/>
      <c r="B19" s="253">
        <v>1.4</v>
      </c>
      <c r="C19" s="355" t="s">
        <v>387</v>
      </c>
      <c r="D19" s="294"/>
      <c r="E19" s="196" t="s">
        <v>388</v>
      </c>
      <c r="F19" s="254"/>
      <c r="G19" s="3"/>
      <c r="H19" s="248"/>
      <c r="I19" s="248"/>
      <c r="J19" s="248"/>
      <c r="K19" s="3"/>
    </row>
    <row r="20" spans="1:11" ht="26.25" customHeight="1" x14ac:dyDescent="0.3">
      <c r="A20" s="3"/>
      <c r="B20" s="253">
        <v>1.5</v>
      </c>
      <c r="C20" s="355" t="s">
        <v>389</v>
      </c>
      <c r="D20" s="294"/>
      <c r="E20" s="375" t="s">
        <v>390</v>
      </c>
      <c r="F20" s="294"/>
      <c r="G20" s="3"/>
      <c r="H20" s="3"/>
      <c r="I20" s="3"/>
      <c r="J20" s="3"/>
      <c r="K20" s="3"/>
    </row>
    <row r="21" spans="1:11" ht="26.25" customHeight="1" x14ac:dyDescent="0.3">
      <c r="A21" s="3"/>
      <c r="B21" s="253">
        <v>1.6</v>
      </c>
      <c r="C21" s="355" t="s">
        <v>391</v>
      </c>
      <c r="D21" s="294"/>
      <c r="E21" s="356" t="s">
        <v>194</v>
      </c>
      <c r="F21" s="294"/>
      <c r="G21" s="3"/>
      <c r="H21" s="3"/>
      <c r="I21" s="3"/>
      <c r="J21" s="3"/>
      <c r="K21" s="3"/>
    </row>
    <row r="22" spans="1:11" ht="26.25" customHeight="1" x14ac:dyDescent="0.3">
      <c r="A22" s="3"/>
      <c r="B22" s="253">
        <v>1.7</v>
      </c>
      <c r="C22" s="355" t="s">
        <v>392</v>
      </c>
      <c r="D22" s="294"/>
      <c r="E22" s="356" t="s">
        <v>194</v>
      </c>
      <c r="F22" s="294"/>
      <c r="G22" s="3"/>
      <c r="H22" s="3"/>
      <c r="I22" s="3"/>
      <c r="J22" s="3"/>
      <c r="K22" s="3"/>
    </row>
    <row r="23" spans="1:11" ht="18.75" customHeight="1" x14ac:dyDescent="0.3">
      <c r="A23" s="248" t="s">
        <v>383</v>
      </c>
      <c r="B23" s="255" t="s">
        <v>393</v>
      </c>
      <c r="C23" s="256"/>
      <c r="D23" s="256"/>
      <c r="E23" s="257"/>
      <c r="F23" s="258"/>
      <c r="G23" s="3"/>
      <c r="H23" s="3"/>
      <c r="I23" s="3"/>
      <c r="J23" s="3"/>
      <c r="K23" s="3"/>
    </row>
    <row r="24" spans="1:11" ht="60" customHeight="1" x14ac:dyDescent="0.3">
      <c r="A24" s="248" t="s">
        <v>388</v>
      </c>
      <c r="B24" s="374"/>
      <c r="C24" s="360"/>
      <c r="D24" s="360"/>
      <c r="E24" s="360"/>
      <c r="F24" s="361"/>
      <c r="G24" s="3"/>
      <c r="H24" s="3"/>
      <c r="I24" s="3"/>
      <c r="J24" s="3"/>
      <c r="K24" s="3"/>
    </row>
    <row r="25" spans="1:11" ht="30" customHeight="1" x14ac:dyDescent="0.3">
      <c r="A25" s="248" t="s">
        <v>386</v>
      </c>
      <c r="B25" s="234"/>
      <c r="C25" s="234"/>
      <c r="D25" s="231"/>
      <c r="E25" s="3"/>
      <c r="F25" s="231"/>
      <c r="G25" s="3"/>
      <c r="H25" s="3"/>
      <c r="I25" s="3"/>
      <c r="J25" s="3"/>
      <c r="K25" s="3"/>
    </row>
    <row r="26" spans="1:11" ht="59.25" customHeight="1" x14ac:dyDescent="0.3">
      <c r="A26" s="3"/>
      <c r="B26" s="370" t="s">
        <v>394</v>
      </c>
      <c r="C26" s="312"/>
      <c r="D26" s="312"/>
      <c r="E26" s="312"/>
      <c r="F26" s="313"/>
      <c r="G26" s="240"/>
      <c r="H26" s="240"/>
      <c r="I26" s="240"/>
      <c r="J26" s="3"/>
      <c r="K26" s="3"/>
    </row>
    <row r="27" spans="1:11" ht="6" customHeight="1" x14ac:dyDescent="0.3">
      <c r="A27" s="3"/>
      <c r="B27" s="259"/>
      <c r="C27" s="259"/>
      <c r="D27" s="259"/>
      <c r="E27" s="260"/>
      <c r="F27" s="259"/>
      <c r="G27" s="240"/>
      <c r="H27" s="240"/>
      <c r="I27" s="240"/>
      <c r="J27" s="3"/>
      <c r="K27" s="3"/>
    </row>
    <row r="28" spans="1:11" ht="54" customHeight="1" x14ac:dyDescent="0.3">
      <c r="A28" s="3"/>
      <c r="B28" s="371" t="s">
        <v>395</v>
      </c>
      <c r="C28" s="372"/>
      <c r="D28" s="372"/>
      <c r="E28" s="372"/>
      <c r="F28" s="372"/>
      <c r="G28" s="240"/>
      <c r="H28" s="240"/>
      <c r="I28" s="240"/>
      <c r="J28" s="3"/>
      <c r="K28" s="3"/>
    </row>
    <row r="29" spans="1:11" ht="26.25" customHeight="1" x14ac:dyDescent="0.3">
      <c r="A29" s="242"/>
      <c r="B29" s="243" t="s">
        <v>64</v>
      </c>
      <c r="C29" s="363" t="s">
        <v>370</v>
      </c>
      <c r="D29" s="294"/>
      <c r="E29" s="244" t="s">
        <v>292</v>
      </c>
      <c r="F29" s="245" t="s">
        <v>371</v>
      </c>
      <c r="G29" s="242"/>
      <c r="H29" s="242"/>
      <c r="I29" s="242"/>
      <c r="J29" s="242"/>
      <c r="K29" s="242"/>
    </row>
    <row r="30" spans="1:11" ht="37.5" customHeight="1" x14ac:dyDescent="0.3">
      <c r="A30" s="3"/>
      <c r="B30" s="364" t="s">
        <v>396</v>
      </c>
      <c r="C30" s="301"/>
      <c r="D30" s="294"/>
      <c r="E30" s="244" t="s">
        <v>195</v>
      </c>
      <c r="F30" s="246"/>
      <c r="G30" s="3"/>
      <c r="H30" s="3"/>
      <c r="I30" s="3"/>
      <c r="J30" s="3"/>
      <c r="K30" s="3"/>
    </row>
    <row r="31" spans="1:11" ht="56.25" customHeight="1" x14ac:dyDescent="0.3">
      <c r="A31" s="249"/>
      <c r="B31" s="261">
        <v>2</v>
      </c>
      <c r="C31" s="373" t="s">
        <v>397</v>
      </c>
      <c r="D31" s="369"/>
      <c r="E31" s="251" t="s">
        <v>195</v>
      </c>
      <c r="F31" s="262"/>
      <c r="G31" s="249"/>
      <c r="H31" s="249"/>
      <c r="I31" s="249"/>
      <c r="J31" s="249"/>
      <c r="K31" s="249"/>
    </row>
    <row r="32" spans="1:11" ht="41.25" customHeight="1" x14ac:dyDescent="0.3">
      <c r="A32" s="3"/>
      <c r="B32" s="357" t="s">
        <v>398</v>
      </c>
      <c r="C32" s="301"/>
      <c r="D32" s="301"/>
      <c r="E32" s="301"/>
      <c r="F32" s="294"/>
      <c r="G32" s="3"/>
      <c r="H32" s="3"/>
      <c r="I32" s="3"/>
      <c r="J32" s="3"/>
      <c r="K32" s="3"/>
    </row>
    <row r="33" spans="1:11" ht="26.25" customHeight="1" x14ac:dyDescent="0.3">
      <c r="A33" s="3"/>
      <c r="B33" s="263">
        <v>2.1</v>
      </c>
      <c r="C33" s="366" t="s">
        <v>399</v>
      </c>
      <c r="D33" s="367"/>
      <c r="E33" s="264"/>
      <c r="F33" s="265"/>
      <c r="G33" s="3"/>
      <c r="H33" s="3"/>
      <c r="I33" s="3"/>
      <c r="J33" s="3"/>
      <c r="K33" s="3"/>
    </row>
    <row r="34" spans="1:11" ht="26.25" customHeight="1" x14ac:dyDescent="0.3">
      <c r="A34" s="3"/>
      <c r="B34" s="263">
        <v>2.2000000000000002</v>
      </c>
      <c r="C34" s="355" t="s">
        <v>400</v>
      </c>
      <c r="D34" s="294"/>
      <c r="E34" s="264"/>
      <c r="F34" s="265"/>
      <c r="G34" s="3"/>
      <c r="H34" s="3"/>
      <c r="I34" s="3"/>
      <c r="J34" s="3"/>
      <c r="K34" s="3"/>
    </row>
    <row r="35" spans="1:11" ht="27" customHeight="1" x14ac:dyDescent="0.3">
      <c r="A35" s="3"/>
      <c r="B35" s="263">
        <v>2.2999999999999998</v>
      </c>
      <c r="C35" s="355" t="s">
        <v>401</v>
      </c>
      <c r="D35" s="294"/>
      <c r="E35" s="264"/>
      <c r="F35" s="392"/>
      <c r="G35" s="3"/>
      <c r="H35" s="3"/>
      <c r="I35" s="3"/>
      <c r="J35" s="3"/>
      <c r="K35" s="3"/>
    </row>
    <row r="36" spans="1:11" ht="26.25" customHeight="1" x14ac:dyDescent="0.3">
      <c r="A36" s="3"/>
      <c r="B36" s="263">
        <v>2.4</v>
      </c>
      <c r="C36" s="368" t="s">
        <v>402</v>
      </c>
      <c r="D36" s="369"/>
      <c r="E36" s="264"/>
      <c r="F36" s="265"/>
      <c r="G36" s="3"/>
      <c r="H36" s="3"/>
      <c r="I36" s="3"/>
      <c r="J36" s="3"/>
      <c r="K36" s="3"/>
    </row>
    <row r="37" spans="1:11" ht="26.25" customHeight="1" x14ac:dyDescent="0.3">
      <c r="A37" s="3"/>
      <c r="B37" s="263">
        <v>2.5</v>
      </c>
      <c r="C37" s="355" t="s">
        <v>403</v>
      </c>
      <c r="D37" s="294"/>
      <c r="E37" s="356"/>
      <c r="F37" s="294"/>
      <c r="G37" s="3"/>
      <c r="H37" s="3"/>
      <c r="I37" s="3"/>
      <c r="J37" s="3"/>
      <c r="K37" s="3"/>
    </row>
    <row r="38" spans="1:11" ht="26.25" customHeight="1" x14ac:dyDescent="0.3">
      <c r="A38" s="3"/>
      <c r="B38" s="253">
        <v>2.6</v>
      </c>
      <c r="C38" s="355" t="s">
        <v>404</v>
      </c>
      <c r="D38" s="294"/>
      <c r="E38" s="356"/>
      <c r="F38" s="294"/>
      <c r="G38" s="3"/>
      <c r="H38" s="3"/>
      <c r="I38" s="3"/>
      <c r="J38" s="3"/>
      <c r="K38" s="3"/>
    </row>
    <row r="39" spans="1:11" ht="38.25" customHeight="1" x14ac:dyDescent="0.3">
      <c r="A39" s="3"/>
      <c r="B39" s="263">
        <v>2.7</v>
      </c>
      <c r="C39" s="366" t="s">
        <v>405</v>
      </c>
      <c r="D39" s="367"/>
      <c r="E39" s="264" t="s">
        <v>194</v>
      </c>
      <c r="F39" s="265" t="s">
        <v>406</v>
      </c>
      <c r="G39" s="3"/>
      <c r="H39" s="3"/>
      <c r="I39" s="3"/>
      <c r="J39" s="3"/>
      <c r="K39" s="3"/>
    </row>
    <row r="40" spans="1:11" ht="18.75" customHeight="1" x14ac:dyDescent="0.3">
      <c r="A40" s="248" t="s">
        <v>383</v>
      </c>
      <c r="B40" s="255" t="s">
        <v>393</v>
      </c>
      <c r="C40" s="256"/>
      <c r="D40" s="256"/>
      <c r="E40" s="257"/>
      <c r="F40" s="258"/>
      <c r="G40" s="3"/>
      <c r="H40" s="3"/>
      <c r="I40" s="3"/>
      <c r="J40" s="3"/>
      <c r="K40" s="3"/>
    </row>
    <row r="41" spans="1:11" ht="60" customHeight="1" x14ac:dyDescent="0.3">
      <c r="A41" s="248" t="s">
        <v>388</v>
      </c>
      <c r="B41" s="359"/>
      <c r="C41" s="360"/>
      <c r="D41" s="360"/>
      <c r="E41" s="360"/>
      <c r="F41" s="361"/>
      <c r="G41" s="3"/>
      <c r="H41" s="3"/>
      <c r="I41" s="3"/>
      <c r="J41" s="3"/>
      <c r="K41" s="3"/>
    </row>
    <row r="42" spans="1:11" ht="14.25" customHeight="1" x14ac:dyDescent="0.3">
      <c r="A42" s="3"/>
      <c r="B42" s="234"/>
      <c r="C42" s="234"/>
      <c r="D42" s="231"/>
      <c r="E42" s="3"/>
      <c r="F42" s="231"/>
      <c r="G42" s="3"/>
      <c r="H42" s="3"/>
      <c r="I42" s="3"/>
      <c r="J42" s="3"/>
      <c r="K42" s="3"/>
    </row>
    <row r="43" spans="1:11" ht="55.5" customHeight="1" x14ac:dyDescent="0.3">
      <c r="A43" s="3"/>
      <c r="B43" s="362" t="s">
        <v>407</v>
      </c>
      <c r="C43" s="312"/>
      <c r="D43" s="312"/>
      <c r="E43" s="312"/>
      <c r="F43" s="313"/>
      <c r="G43" s="240"/>
      <c r="H43" s="240"/>
      <c r="I43" s="240"/>
      <c r="J43" s="3"/>
      <c r="K43" s="3"/>
    </row>
    <row r="44" spans="1:11" ht="14.25" customHeight="1" x14ac:dyDescent="0.3">
      <c r="A44" s="266"/>
      <c r="B44" s="267"/>
      <c r="C44" s="267"/>
      <c r="D44" s="268"/>
      <c r="E44" s="266"/>
      <c r="F44" s="268"/>
      <c r="G44" s="266"/>
      <c r="H44" s="266"/>
      <c r="I44" s="266"/>
      <c r="J44" s="266"/>
      <c r="K44" s="266"/>
    </row>
    <row r="45" spans="1:11" ht="26.25" customHeight="1" x14ac:dyDescent="0.3">
      <c r="A45" s="242"/>
      <c r="B45" s="243" t="s">
        <v>64</v>
      </c>
      <c r="C45" s="363" t="s">
        <v>370</v>
      </c>
      <c r="D45" s="294"/>
      <c r="E45" s="244" t="s">
        <v>292</v>
      </c>
      <c r="F45" s="245" t="s">
        <v>371</v>
      </c>
      <c r="G45" s="242"/>
      <c r="H45" s="242"/>
      <c r="I45" s="242"/>
      <c r="J45" s="242"/>
      <c r="K45" s="242"/>
    </row>
    <row r="46" spans="1:11" ht="37.5" customHeight="1" x14ac:dyDescent="0.3">
      <c r="A46" s="3"/>
      <c r="B46" s="364" t="s">
        <v>408</v>
      </c>
      <c r="C46" s="301"/>
      <c r="D46" s="294"/>
      <c r="E46" s="244" t="s">
        <v>194</v>
      </c>
      <c r="F46" s="246"/>
      <c r="G46" s="3"/>
      <c r="H46" s="3"/>
      <c r="I46" s="3"/>
      <c r="J46" s="3"/>
      <c r="K46" s="3"/>
    </row>
    <row r="47" spans="1:11" ht="36" customHeight="1" x14ac:dyDescent="0.3">
      <c r="A47" s="249"/>
      <c r="B47" s="250">
        <v>3</v>
      </c>
      <c r="C47" s="365" t="s">
        <v>409</v>
      </c>
      <c r="D47" s="294"/>
      <c r="E47" s="251" t="s">
        <v>194</v>
      </c>
      <c r="F47" s="262" t="s">
        <v>410</v>
      </c>
      <c r="G47" s="249"/>
      <c r="H47" s="249"/>
      <c r="I47" s="249"/>
      <c r="J47" s="249"/>
      <c r="K47" s="249"/>
    </row>
    <row r="48" spans="1:11" ht="41.25" customHeight="1" x14ac:dyDescent="0.3">
      <c r="A48" s="266"/>
      <c r="B48" s="357" t="s">
        <v>411</v>
      </c>
      <c r="C48" s="301"/>
      <c r="D48" s="301"/>
      <c r="E48" s="301"/>
      <c r="F48" s="294"/>
      <c r="G48" s="266"/>
      <c r="H48" s="266"/>
      <c r="I48" s="266"/>
      <c r="J48" s="266"/>
      <c r="K48" s="266"/>
    </row>
    <row r="49" spans="1:11" ht="36.75" customHeight="1" x14ac:dyDescent="0.3">
      <c r="A49" s="266"/>
      <c r="B49" s="253">
        <v>3.1</v>
      </c>
      <c r="C49" s="355" t="s">
        <v>412</v>
      </c>
      <c r="D49" s="294"/>
      <c r="E49" s="269" t="s">
        <v>194</v>
      </c>
      <c r="F49" s="262" t="s">
        <v>413</v>
      </c>
      <c r="G49" s="266"/>
      <c r="H49" s="266"/>
      <c r="I49" s="266"/>
      <c r="J49" s="266"/>
      <c r="K49" s="266"/>
    </row>
    <row r="50" spans="1:11" ht="25.5" customHeight="1" x14ac:dyDescent="0.3">
      <c r="A50" s="266"/>
      <c r="B50" s="253">
        <v>3.2</v>
      </c>
      <c r="C50" s="355" t="s">
        <v>414</v>
      </c>
      <c r="D50" s="294"/>
      <c r="E50" s="269" t="s">
        <v>194</v>
      </c>
      <c r="F50" s="262" t="s">
        <v>602</v>
      </c>
      <c r="G50" s="266"/>
      <c r="H50" s="266"/>
      <c r="I50" s="266"/>
      <c r="J50" s="266"/>
      <c r="K50" s="266"/>
    </row>
    <row r="51" spans="1:11" ht="25.5" customHeight="1" x14ac:dyDescent="0.3">
      <c r="A51" s="3"/>
      <c r="B51" s="253">
        <v>3.3</v>
      </c>
      <c r="C51" s="355" t="s">
        <v>415</v>
      </c>
      <c r="D51" s="294"/>
      <c r="E51" s="358" t="s">
        <v>410</v>
      </c>
      <c r="F51" s="294"/>
      <c r="G51" s="3"/>
      <c r="H51" s="3"/>
      <c r="I51" s="3"/>
      <c r="J51" s="3"/>
      <c r="K51" s="3"/>
    </row>
    <row r="52" spans="1:11" ht="39.75" customHeight="1" x14ac:dyDescent="0.3">
      <c r="A52" s="3"/>
      <c r="B52" s="270">
        <v>3.4</v>
      </c>
      <c r="C52" s="355" t="s">
        <v>416</v>
      </c>
      <c r="D52" s="294"/>
      <c r="E52" s="356" t="s">
        <v>417</v>
      </c>
      <c r="F52" s="294"/>
      <c r="G52" s="3"/>
      <c r="H52" s="3"/>
      <c r="I52" s="3"/>
      <c r="J52" s="3"/>
      <c r="K52" s="3"/>
    </row>
    <row r="53" spans="1:11" ht="40.5" customHeight="1" x14ac:dyDescent="0.3">
      <c r="A53" s="3"/>
      <c r="B53" s="253">
        <v>3.5</v>
      </c>
      <c r="C53" s="355" t="s">
        <v>418</v>
      </c>
      <c r="D53" s="294"/>
      <c r="E53" s="271" t="s">
        <v>194</v>
      </c>
      <c r="F53" s="272"/>
      <c r="G53" s="3"/>
      <c r="H53" s="3"/>
      <c r="I53" s="3"/>
      <c r="J53" s="3"/>
      <c r="K53" s="3"/>
    </row>
    <row r="54" spans="1:11" ht="39.75" customHeight="1" x14ac:dyDescent="0.3">
      <c r="A54" s="3"/>
      <c r="B54" s="273">
        <v>3.6</v>
      </c>
      <c r="C54" s="385" t="s">
        <v>419</v>
      </c>
      <c r="D54" s="294"/>
      <c r="E54" s="269" t="s">
        <v>194</v>
      </c>
      <c r="F54" s="262" t="s">
        <v>420</v>
      </c>
      <c r="G54" s="3"/>
      <c r="H54" s="3"/>
      <c r="I54" s="3"/>
      <c r="J54" s="3"/>
      <c r="K54" s="3"/>
    </row>
    <row r="55" spans="1:11" ht="18.75" customHeight="1" x14ac:dyDescent="0.3">
      <c r="A55" s="266"/>
      <c r="B55" s="255" t="s">
        <v>393</v>
      </c>
      <c r="C55" s="274"/>
      <c r="D55" s="274"/>
      <c r="E55" s="275"/>
      <c r="F55" s="276"/>
      <c r="G55" s="266"/>
      <c r="H55" s="266"/>
      <c r="I55" s="266"/>
      <c r="J55" s="266"/>
      <c r="K55" s="266"/>
    </row>
    <row r="56" spans="1:11" ht="60" customHeight="1" x14ac:dyDescent="0.3">
      <c r="A56" s="266"/>
      <c r="B56" s="386"/>
      <c r="C56" s="360"/>
      <c r="D56" s="360"/>
      <c r="E56" s="360"/>
      <c r="F56" s="361"/>
      <c r="G56" s="266"/>
      <c r="H56" s="266"/>
      <c r="I56" s="266"/>
      <c r="J56" s="266"/>
      <c r="K56" s="266"/>
    </row>
    <row r="57" spans="1:11" ht="34.5" customHeight="1" x14ac:dyDescent="0.3">
      <c r="A57" s="3"/>
      <c r="B57" s="234"/>
      <c r="C57" s="234"/>
      <c r="D57" s="277"/>
      <c r="E57" s="278"/>
      <c r="F57" s="277"/>
      <c r="G57" s="3"/>
      <c r="H57" s="3"/>
      <c r="I57" s="3"/>
      <c r="J57" s="3"/>
      <c r="K57" s="3"/>
    </row>
    <row r="58" spans="1:11" ht="46.5" customHeight="1" x14ac:dyDescent="0.3">
      <c r="A58" s="3"/>
      <c r="B58" s="362" t="s">
        <v>421</v>
      </c>
      <c r="C58" s="312"/>
      <c r="D58" s="312"/>
      <c r="E58" s="312"/>
      <c r="F58" s="313"/>
      <c r="G58" s="240"/>
      <c r="H58" s="240"/>
      <c r="I58" s="240"/>
      <c r="J58" s="3"/>
      <c r="K58" s="3"/>
    </row>
    <row r="59" spans="1:11" ht="14.25" customHeight="1" x14ac:dyDescent="0.3">
      <c r="A59" s="3"/>
      <c r="B59" s="234"/>
      <c r="C59" s="234"/>
      <c r="D59" s="231"/>
      <c r="E59" s="3"/>
      <c r="F59" s="231"/>
      <c r="G59" s="3"/>
      <c r="H59" s="3"/>
      <c r="I59" s="3"/>
      <c r="J59" s="3"/>
      <c r="K59" s="3"/>
    </row>
    <row r="60" spans="1:11" ht="26.25" customHeight="1" x14ac:dyDescent="0.3">
      <c r="A60" s="242"/>
      <c r="B60" s="243" t="s">
        <v>64</v>
      </c>
      <c r="C60" s="363" t="s">
        <v>370</v>
      </c>
      <c r="D60" s="294"/>
      <c r="E60" s="244" t="s">
        <v>292</v>
      </c>
      <c r="F60" s="245" t="s">
        <v>371</v>
      </c>
      <c r="G60" s="242"/>
      <c r="H60" s="242"/>
      <c r="I60" s="242"/>
      <c r="J60" s="242"/>
      <c r="K60" s="242"/>
    </row>
    <row r="61" spans="1:11" ht="37.5" customHeight="1" x14ac:dyDescent="0.3">
      <c r="A61" s="3"/>
      <c r="B61" s="364" t="s">
        <v>422</v>
      </c>
      <c r="C61" s="301"/>
      <c r="D61" s="294"/>
      <c r="E61" s="244" t="s">
        <v>195</v>
      </c>
      <c r="F61" s="291" t="s">
        <v>587</v>
      </c>
      <c r="G61" s="3"/>
      <c r="H61" s="3"/>
      <c r="I61" s="3"/>
      <c r="J61" s="3"/>
      <c r="K61" s="3"/>
    </row>
    <row r="62" spans="1:11" ht="37.5" customHeight="1" x14ac:dyDescent="0.3">
      <c r="A62" s="249"/>
      <c r="B62" s="250">
        <v>4</v>
      </c>
      <c r="C62" s="384" t="s">
        <v>423</v>
      </c>
      <c r="D62" s="294"/>
      <c r="E62" s="251" t="s">
        <v>194</v>
      </c>
      <c r="F62" s="262" t="s">
        <v>424</v>
      </c>
      <c r="G62" s="249"/>
      <c r="H62" s="249"/>
      <c r="I62" s="249"/>
      <c r="J62" s="249"/>
      <c r="K62" s="249"/>
    </row>
    <row r="63" spans="1:11" ht="26.25" customHeight="1" x14ac:dyDescent="0.3">
      <c r="A63" s="266"/>
      <c r="B63" s="376" t="s">
        <v>425</v>
      </c>
      <c r="C63" s="301"/>
      <c r="D63" s="301"/>
      <c r="E63" s="301"/>
      <c r="F63" s="294"/>
      <c r="G63" s="266"/>
      <c r="H63" s="266"/>
      <c r="I63" s="266"/>
      <c r="J63" s="266"/>
      <c r="K63" s="266"/>
    </row>
    <row r="64" spans="1:11" ht="39.75" customHeight="1" x14ac:dyDescent="0.3">
      <c r="A64" s="3"/>
      <c r="B64" s="253">
        <v>4.0999999999999996</v>
      </c>
      <c r="C64" s="355" t="s">
        <v>426</v>
      </c>
      <c r="D64" s="294"/>
      <c r="E64" s="269" t="s">
        <v>194</v>
      </c>
      <c r="F64" s="262"/>
      <c r="G64" s="3"/>
      <c r="H64" s="3"/>
      <c r="I64" s="3"/>
      <c r="J64" s="3"/>
      <c r="K64" s="3"/>
    </row>
    <row r="65" spans="1:11" ht="18.75" customHeight="1" x14ac:dyDescent="0.3">
      <c r="A65" s="248" t="s">
        <v>383</v>
      </c>
      <c r="B65" s="255" t="s">
        <v>393</v>
      </c>
      <c r="C65" s="256"/>
      <c r="D65" s="256"/>
      <c r="E65" s="257"/>
      <c r="F65" s="258"/>
      <c r="G65" s="3"/>
      <c r="H65" s="3"/>
      <c r="I65" s="3"/>
      <c r="J65" s="3"/>
      <c r="K65" s="3"/>
    </row>
    <row r="66" spans="1:11" ht="60" customHeight="1" x14ac:dyDescent="0.3">
      <c r="A66" s="248" t="s">
        <v>388</v>
      </c>
      <c r="B66" s="359"/>
      <c r="C66" s="360"/>
      <c r="D66" s="360"/>
      <c r="E66" s="360"/>
      <c r="F66" s="361"/>
      <c r="G66" s="3"/>
      <c r="H66" s="3"/>
      <c r="I66" s="3"/>
      <c r="J66" s="3"/>
      <c r="K66" s="3"/>
    </row>
    <row r="67" spans="1:11" ht="38.25" customHeight="1" x14ac:dyDescent="0.3">
      <c r="A67" s="3"/>
      <c r="B67" s="234"/>
      <c r="C67" s="234"/>
      <c r="D67" s="233"/>
      <c r="E67" s="241"/>
      <c r="F67" s="233"/>
      <c r="G67" s="240"/>
      <c r="H67" s="240"/>
      <c r="I67" s="240"/>
      <c r="J67" s="3"/>
      <c r="K67" s="3"/>
    </row>
    <row r="68" spans="1:11" ht="46.5" customHeight="1" x14ac:dyDescent="0.3">
      <c r="A68" s="3"/>
      <c r="B68" s="362" t="s">
        <v>427</v>
      </c>
      <c r="C68" s="312"/>
      <c r="D68" s="312"/>
      <c r="E68" s="312"/>
      <c r="F68" s="313"/>
      <c r="G68" s="240"/>
      <c r="H68" s="240"/>
      <c r="I68" s="240"/>
      <c r="J68" s="3"/>
      <c r="K68" s="3"/>
    </row>
    <row r="69" spans="1:11" ht="14.25" customHeight="1" x14ac:dyDescent="0.3">
      <c r="A69" s="3"/>
      <c r="B69" s="234"/>
      <c r="C69" s="234"/>
      <c r="D69" s="231"/>
      <c r="E69" s="3"/>
      <c r="F69" s="231"/>
      <c r="G69" s="3"/>
      <c r="H69" s="3"/>
      <c r="I69" s="3"/>
      <c r="J69" s="3"/>
      <c r="K69" s="3"/>
    </row>
    <row r="70" spans="1:11" ht="26.25" customHeight="1" x14ac:dyDescent="0.3">
      <c r="A70" s="242"/>
      <c r="B70" s="243" t="s">
        <v>64</v>
      </c>
      <c r="C70" s="363" t="s">
        <v>370</v>
      </c>
      <c r="D70" s="294"/>
      <c r="E70" s="244" t="s">
        <v>292</v>
      </c>
      <c r="F70" s="245" t="s">
        <v>371</v>
      </c>
      <c r="G70" s="242"/>
      <c r="H70" s="242"/>
      <c r="I70" s="242"/>
      <c r="J70" s="242"/>
      <c r="K70" s="242"/>
    </row>
    <row r="71" spans="1:11" ht="26.25" customHeight="1" x14ac:dyDescent="0.3">
      <c r="A71" s="242"/>
      <c r="B71" s="279" t="s">
        <v>428</v>
      </c>
      <c r="C71" s="383" t="s">
        <v>429</v>
      </c>
      <c r="D71" s="294"/>
      <c r="E71" s="251"/>
      <c r="F71" s="196"/>
      <c r="G71" s="242"/>
      <c r="H71" s="242"/>
      <c r="I71" s="242"/>
      <c r="J71" s="242"/>
      <c r="K71" s="242"/>
    </row>
    <row r="72" spans="1:11" ht="30" customHeight="1" x14ac:dyDescent="0.3">
      <c r="A72" s="249"/>
      <c r="B72" s="250">
        <v>5</v>
      </c>
      <c r="C72" s="384" t="s">
        <v>430</v>
      </c>
      <c r="D72" s="294"/>
      <c r="E72" s="251" t="s">
        <v>194</v>
      </c>
      <c r="F72" s="254"/>
      <c r="G72" s="249"/>
      <c r="H72" s="249"/>
      <c r="I72" s="249"/>
      <c r="J72" s="249"/>
      <c r="K72" s="249"/>
    </row>
    <row r="73" spans="1:11" ht="41.25" customHeight="1" x14ac:dyDescent="0.3">
      <c r="A73" s="3"/>
      <c r="B73" s="357" t="s">
        <v>431</v>
      </c>
      <c r="C73" s="301"/>
      <c r="D73" s="301"/>
      <c r="E73" s="301"/>
      <c r="F73" s="294"/>
      <c r="G73" s="3"/>
      <c r="H73" s="3"/>
      <c r="I73" s="3"/>
      <c r="J73" s="3"/>
      <c r="K73" s="3"/>
    </row>
    <row r="74" spans="1:11" ht="25.5" customHeight="1" x14ac:dyDescent="0.3">
      <c r="A74" s="3"/>
      <c r="B74" s="263">
        <v>5.0999999999999996</v>
      </c>
      <c r="C74" s="379" t="s">
        <v>432</v>
      </c>
      <c r="D74" s="294"/>
      <c r="E74" s="251" t="s">
        <v>194</v>
      </c>
      <c r="F74" s="254"/>
      <c r="G74" s="3"/>
      <c r="H74" s="3"/>
      <c r="I74" s="3"/>
      <c r="J74" s="3"/>
      <c r="K74" s="3"/>
    </row>
    <row r="75" spans="1:11" ht="255" customHeight="1" x14ac:dyDescent="0.3">
      <c r="A75" s="3"/>
      <c r="B75" s="263">
        <v>5.2</v>
      </c>
      <c r="C75" s="379" t="s">
        <v>433</v>
      </c>
      <c r="D75" s="294"/>
      <c r="E75" s="251"/>
      <c r="F75" s="393" t="s">
        <v>605</v>
      </c>
      <c r="G75" s="3"/>
      <c r="H75" s="3"/>
      <c r="I75" s="3"/>
      <c r="J75" s="3"/>
      <c r="K75" s="3"/>
    </row>
    <row r="76" spans="1:11" ht="25.5" customHeight="1" x14ac:dyDescent="0.3">
      <c r="A76" s="3"/>
      <c r="B76" s="263">
        <v>5.3</v>
      </c>
      <c r="C76" s="379" t="s">
        <v>434</v>
      </c>
      <c r="D76" s="294"/>
      <c r="E76" s="251" t="s">
        <v>194</v>
      </c>
      <c r="F76" s="254"/>
      <c r="G76" s="3"/>
      <c r="H76" s="3"/>
      <c r="I76" s="3"/>
      <c r="J76" s="3"/>
      <c r="K76" s="3"/>
    </row>
    <row r="77" spans="1:11" ht="25.5" customHeight="1" x14ac:dyDescent="0.3">
      <c r="A77" s="3"/>
      <c r="B77" s="263">
        <v>5.4</v>
      </c>
      <c r="C77" s="379" t="s">
        <v>435</v>
      </c>
      <c r="D77" s="294"/>
      <c r="E77" s="251"/>
      <c r="F77" s="254"/>
      <c r="G77" s="3"/>
      <c r="H77" s="3"/>
      <c r="I77" s="3"/>
      <c r="J77" s="3"/>
      <c r="K77" s="3"/>
    </row>
    <row r="78" spans="1:11" ht="25.5" customHeight="1" x14ac:dyDescent="0.3">
      <c r="A78" s="3"/>
      <c r="B78" s="280"/>
      <c r="C78" s="281"/>
      <c r="D78" s="282" t="s">
        <v>436</v>
      </c>
      <c r="E78" s="251" t="s">
        <v>194</v>
      </c>
      <c r="F78" s="254"/>
      <c r="G78" s="3"/>
      <c r="H78" s="3"/>
      <c r="I78" s="3"/>
      <c r="J78" s="3"/>
      <c r="K78" s="3"/>
    </row>
    <row r="79" spans="1:11" ht="25.5" customHeight="1" x14ac:dyDescent="0.3">
      <c r="A79" s="3"/>
      <c r="B79" s="280"/>
      <c r="C79" s="281"/>
      <c r="D79" s="282" t="s">
        <v>437</v>
      </c>
      <c r="E79" s="251" t="s">
        <v>194</v>
      </c>
      <c r="F79" s="254"/>
      <c r="G79" s="3"/>
      <c r="H79" s="3"/>
      <c r="I79" s="3"/>
      <c r="J79" s="3"/>
      <c r="K79" s="3"/>
    </row>
    <row r="80" spans="1:11" ht="25.5" customHeight="1" x14ac:dyDescent="0.3">
      <c r="A80" s="3"/>
      <c r="B80" s="280"/>
      <c r="C80" s="281"/>
      <c r="D80" s="282" t="s">
        <v>438</v>
      </c>
      <c r="E80" s="251" t="s">
        <v>195</v>
      </c>
      <c r="F80" s="254"/>
      <c r="G80" s="3"/>
      <c r="H80" s="3"/>
      <c r="I80" s="3"/>
      <c r="J80" s="3"/>
      <c r="K80" s="3"/>
    </row>
    <row r="81" spans="1:11" ht="25.5" customHeight="1" x14ac:dyDescent="0.3">
      <c r="A81" s="3"/>
      <c r="B81" s="280"/>
      <c r="C81" s="281"/>
      <c r="D81" s="282" t="s">
        <v>439</v>
      </c>
      <c r="E81" s="251" t="s">
        <v>195</v>
      </c>
      <c r="F81" s="254"/>
      <c r="G81" s="3"/>
      <c r="H81" s="3"/>
      <c r="I81" s="3"/>
      <c r="J81" s="3"/>
      <c r="K81" s="3"/>
    </row>
    <row r="82" spans="1:11" ht="25.5" customHeight="1" x14ac:dyDescent="0.3">
      <c r="A82" s="3"/>
      <c r="B82" s="280"/>
      <c r="C82" s="281"/>
      <c r="D82" s="282" t="s">
        <v>440</v>
      </c>
      <c r="E82" s="251" t="s">
        <v>195</v>
      </c>
      <c r="F82" s="254"/>
      <c r="G82" s="3"/>
      <c r="H82" s="3"/>
      <c r="I82" s="3"/>
      <c r="J82" s="3"/>
      <c r="K82" s="3"/>
    </row>
    <row r="83" spans="1:11" ht="25.5" customHeight="1" x14ac:dyDescent="0.3">
      <c r="A83" s="3"/>
      <c r="B83" s="280"/>
      <c r="C83" s="281"/>
      <c r="D83" s="282" t="s">
        <v>441</v>
      </c>
      <c r="E83" s="251" t="s">
        <v>195</v>
      </c>
      <c r="F83" s="254"/>
      <c r="G83" s="3"/>
      <c r="H83" s="3"/>
      <c r="I83" s="3"/>
      <c r="J83" s="3"/>
      <c r="K83" s="3"/>
    </row>
    <row r="84" spans="1:11" ht="25.5" customHeight="1" x14ac:dyDescent="0.3">
      <c r="A84" s="3"/>
      <c r="B84" s="263">
        <v>5.5</v>
      </c>
      <c r="C84" s="379" t="s">
        <v>442</v>
      </c>
      <c r="D84" s="294"/>
      <c r="E84" s="251"/>
      <c r="F84" s="254"/>
      <c r="G84" s="3"/>
      <c r="H84" s="3"/>
      <c r="I84" s="3"/>
      <c r="J84" s="3"/>
      <c r="K84" s="3"/>
    </row>
    <row r="85" spans="1:11" ht="255" customHeight="1" x14ac:dyDescent="0.3">
      <c r="A85" s="3"/>
      <c r="B85" s="280"/>
      <c r="C85" s="281"/>
      <c r="D85" s="282" t="s">
        <v>443</v>
      </c>
      <c r="E85" s="251" t="s">
        <v>194</v>
      </c>
      <c r="F85" s="393" t="s">
        <v>588</v>
      </c>
      <c r="G85" s="3"/>
      <c r="H85" s="3"/>
      <c r="I85" s="3"/>
      <c r="J85" s="3"/>
      <c r="K85" s="3"/>
    </row>
    <row r="86" spans="1:11" ht="66.75" customHeight="1" x14ac:dyDescent="0.3">
      <c r="A86" s="3"/>
      <c r="B86" s="280"/>
      <c r="C86" s="281"/>
      <c r="D86" s="282" t="s">
        <v>444</v>
      </c>
      <c r="E86" s="251" t="s">
        <v>194</v>
      </c>
      <c r="F86" s="393" t="s">
        <v>445</v>
      </c>
      <c r="G86" s="3"/>
      <c r="H86" s="3"/>
      <c r="I86" s="3"/>
      <c r="J86" s="3"/>
      <c r="K86" s="3"/>
    </row>
    <row r="87" spans="1:11" ht="122.25" customHeight="1" x14ac:dyDescent="0.3">
      <c r="A87" s="3"/>
      <c r="B87" s="280"/>
      <c r="C87" s="281"/>
      <c r="D87" s="282" t="s">
        <v>446</v>
      </c>
      <c r="E87" s="251" t="s">
        <v>194</v>
      </c>
      <c r="F87" s="393" t="s">
        <v>589</v>
      </c>
      <c r="G87" s="3"/>
      <c r="H87" s="3"/>
      <c r="I87" s="3"/>
      <c r="J87" s="3"/>
      <c r="K87" s="3"/>
    </row>
    <row r="88" spans="1:11" ht="105.75" customHeight="1" x14ac:dyDescent="0.3">
      <c r="A88" s="3"/>
      <c r="B88" s="263">
        <v>5.6</v>
      </c>
      <c r="C88" s="380" t="s">
        <v>447</v>
      </c>
      <c r="D88" s="294"/>
      <c r="E88" s="251" t="s">
        <v>194</v>
      </c>
      <c r="F88" s="393" t="s">
        <v>448</v>
      </c>
      <c r="G88" s="3"/>
      <c r="H88" s="3"/>
      <c r="I88" s="3"/>
      <c r="J88" s="3"/>
      <c r="K88" s="3"/>
    </row>
    <row r="89" spans="1:11" ht="25.5" customHeight="1" x14ac:dyDescent="0.3">
      <c r="A89" s="3"/>
      <c r="B89" s="263"/>
      <c r="C89" s="283"/>
      <c r="D89" s="284" t="s">
        <v>449</v>
      </c>
      <c r="E89" s="251" t="s">
        <v>194</v>
      </c>
      <c r="F89" s="254"/>
      <c r="G89" s="3"/>
      <c r="H89" s="3"/>
      <c r="I89" s="3"/>
      <c r="J89" s="3"/>
      <c r="K89" s="3"/>
    </row>
    <row r="90" spans="1:11" ht="25.5" customHeight="1" x14ac:dyDescent="0.3">
      <c r="A90" s="3"/>
      <c r="B90" s="263">
        <v>5.7</v>
      </c>
      <c r="C90" s="381" t="s">
        <v>450</v>
      </c>
      <c r="D90" s="382"/>
      <c r="E90" s="269" t="s">
        <v>194</v>
      </c>
      <c r="F90" s="292" t="s">
        <v>601</v>
      </c>
      <c r="G90" s="3"/>
      <c r="H90" s="3"/>
      <c r="I90" s="3"/>
      <c r="J90" s="3"/>
      <c r="K90" s="3"/>
    </row>
    <row r="91" spans="1:11" ht="32.25" customHeight="1" x14ac:dyDescent="0.3">
      <c r="A91" s="3"/>
      <c r="B91" s="263">
        <v>5.8</v>
      </c>
      <c r="C91" s="379" t="s">
        <v>451</v>
      </c>
      <c r="D91" s="294"/>
      <c r="E91" s="269" t="s">
        <v>194</v>
      </c>
      <c r="F91" s="285"/>
      <c r="G91" s="3"/>
      <c r="H91" s="3"/>
      <c r="I91" s="3"/>
      <c r="J91" s="3"/>
      <c r="K91" s="3"/>
    </row>
    <row r="92" spans="1:11" ht="32.25" customHeight="1" x14ac:dyDescent="0.3">
      <c r="A92" s="3"/>
      <c r="B92" s="263">
        <v>5.9</v>
      </c>
      <c r="C92" s="379" t="s">
        <v>452</v>
      </c>
      <c r="D92" s="294"/>
      <c r="E92" s="269" t="s">
        <v>195</v>
      </c>
      <c r="F92" s="285"/>
      <c r="G92" s="3"/>
      <c r="H92" s="3"/>
      <c r="I92" s="3"/>
      <c r="J92" s="3"/>
      <c r="K92" s="3"/>
    </row>
    <row r="93" spans="1:11" ht="24.75" customHeight="1" x14ac:dyDescent="0.3">
      <c r="A93" s="3"/>
      <c r="B93" s="263"/>
      <c r="C93" s="286"/>
      <c r="D93" s="282" t="s">
        <v>453</v>
      </c>
      <c r="E93" s="269"/>
      <c r="F93" s="285"/>
      <c r="G93" s="3"/>
      <c r="H93" s="3"/>
      <c r="I93" s="3"/>
      <c r="J93" s="3"/>
      <c r="K93" s="3"/>
    </row>
    <row r="94" spans="1:11" ht="18.75" customHeight="1" x14ac:dyDescent="0.3">
      <c r="A94" s="248" t="s">
        <v>383</v>
      </c>
      <c r="B94" s="255" t="s">
        <v>393</v>
      </c>
      <c r="C94" s="256"/>
      <c r="D94" s="256"/>
      <c r="E94" s="257"/>
      <c r="F94" s="258"/>
      <c r="G94" s="3"/>
      <c r="H94" s="3"/>
      <c r="I94" s="3"/>
      <c r="J94" s="3"/>
      <c r="K94" s="3"/>
    </row>
    <row r="95" spans="1:11" ht="60" customHeight="1" x14ac:dyDescent="0.3">
      <c r="A95" s="248" t="s">
        <v>388</v>
      </c>
      <c r="B95" s="359"/>
      <c r="C95" s="360"/>
      <c r="D95" s="360"/>
      <c r="E95" s="360"/>
      <c r="F95" s="361"/>
      <c r="G95" s="3"/>
      <c r="H95" s="3"/>
      <c r="I95" s="3"/>
      <c r="J95" s="3"/>
      <c r="K95" s="3"/>
    </row>
    <row r="96" spans="1:11"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sheetProtection algorithmName="SHA-512" hashValue="Km9mpHRZa5DUiUSyR5Z/YAe4EIwnPQjHv9dwcV2Ue/MJGuO3lv55RtpTbBfH1e2X1/6XsqToa/iQtQTHsLVxQw==" saltValue="bjWGKBB+dQAeNekazXPSzg==" spinCount="100000" sheet="1" formatCells="0" formatColumns="0" formatRows="0" insertColumns="0" insertRows="0" insertHyperlinks="0"/>
  <mergeCells count="73">
    <mergeCell ref="C54:D54"/>
    <mergeCell ref="B56:F56"/>
    <mergeCell ref="B58:F58"/>
    <mergeCell ref="C60:D60"/>
    <mergeCell ref="B61:D61"/>
    <mergeCell ref="C62:D62"/>
    <mergeCell ref="B63:F63"/>
    <mergeCell ref="C64:D64"/>
    <mergeCell ref="B66:F66"/>
    <mergeCell ref="B68:F68"/>
    <mergeCell ref="C70:D70"/>
    <mergeCell ref="C71:D71"/>
    <mergeCell ref="C72:D72"/>
    <mergeCell ref="B73:F73"/>
    <mergeCell ref="C91:D91"/>
    <mergeCell ref="C92:D92"/>
    <mergeCell ref="B95:F95"/>
    <mergeCell ref="C74:D74"/>
    <mergeCell ref="C75:D75"/>
    <mergeCell ref="C76:D76"/>
    <mergeCell ref="C77:D77"/>
    <mergeCell ref="C84:D84"/>
    <mergeCell ref="C88:D88"/>
    <mergeCell ref="C90:D90"/>
    <mergeCell ref="B7:D7"/>
    <mergeCell ref="B8:F8"/>
    <mergeCell ref="B10:F10"/>
    <mergeCell ref="C12:D12"/>
    <mergeCell ref="B13:D13"/>
    <mergeCell ref="C14:D14"/>
    <mergeCell ref="B15:F15"/>
    <mergeCell ref="C16:D16"/>
    <mergeCell ref="E16:F16"/>
    <mergeCell ref="C17:D17"/>
    <mergeCell ref="E17:F17"/>
    <mergeCell ref="C18:D18"/>
    <mergeCell ref="E18:F18"/>
    <mergeCell ref="C19:D19"/>
    <mergeCell ref="C20:D20"/>
    <mergeCell ref="E20:F20"/>
    <mergeCell ref="C21:D21"/>
    <mergeCell ref="E21:F21"/>
    <mergeCell ref="C22:D22"/>
    <mergeCell ref="E22:F22"/>
    <mergeCell ref="B24:F24"/>
    <mergeCell ref="B26:F26"/>
    <mergeCell ref="B28:F28"/>
    <mergeCell ref="C29:D29"/>
    <mergeCell ref="B30:D30"/>
    <mergeCell ref="C31:D31"/>
    <mergeCell ref="B32:F32"/>
    <mergeCell ref="C33:D33"/>
    <mergeCell ref="C34:D34"/>
    <mergeCell ref="C35:D35"/>
    <mergeCell ref="C36:D36"/>
    <mergeCell ref="C37:D37"/>
    <mergeCell ref="E37:F37"/>
    <mergeCell ref="C38:D38"/>
    <mergeCell ref="E38:F38"/>
    <mergeCell ref="C39:D39"/>
    <mergeCell ref="B41:F41"/>
    <mergeCell ref="B43:F43"/>
    <mergeCell ref="C45:D45"/>
    <mergeCell ref="B46:D46"/>
    <mergeCell ref="C47:D47"/>
    <mergeCell ref="C52:D52"/>
    <mergeCell ref="E52:F52"/>
    <mergeCell ref="C53:D53"/>
    <mergeCell ref="B48:F48"/>
    <mergeCell ref="C49:D49"/>
    <mergeCell ref="C50:D50"/>
    <mergeCell ref="C51:D51"/>
    <mergeCell ref="E51:F51"/>
  </mergeCells>
  <dataValidations count="2">
    <dataValidation type="list" allowBlank="1" showErrorMessage="1" sqref="E13:E14 E30:E31 E33:E36 E39 E46:E47 E49:E50 E53:E54 E61:E62 E64 E72 E74 E76 E78:E83 E85:E93" xr:uid="{00000000-0002-0000-0800-000000000000}">
      <formula1>$B$1:$B$2</formula1>
    </dataValidation>
    <dataValidation type="list" allowBlank="1" showErrorMessage="1" sqref="E19" xr:uid="{00000000-0002-0000-0800-000001000000}">
      <formula1>$H$13:$H$18</formula1>
    </dataValidation>
  </dataValidations>
  <hyperlinks>
    <hyperlink ref="F90" r:id="rId1" xr:uid="{2249E890-E9DF-465E-B1D7-111F8721DD8D}"/>
  </hyperlinks>
  <pageMargins left="0.25" right="0.25" top="0.35" bottom="0.54" header="0" footer="0"/>
  <pageSetup paperSize="9" fitToHeight="0" orientation="landscape"/>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19" ma:contentTypeDescription="Create a new document." ma:contentTypeScope="" ma:versionID="1f298eff736d8ca30577bd7f4a2f32b8">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9dd36dc842308f4e97d0bbb06fd42010"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766AFC-029E-4F7C-ADA2-7BDB108D86D3}">
  <ds:schemaRefs>
    <ds:schemaRef ds:uri="http://purl.org/dc/elements/1.1/"/>
    <ds:schemaRef ds:uri="http://www.w3.org/XML/1998/namespace"/>
    <ds:schemaRef ds:uri="985ec44e-1bab-4c0b-9df0-6ba128686fc9"/>
    <ds:schemaRef ds:uri="5f6722c4-4b54-4565-9073-6b2cdb56319d"/>
    <ds:schemaRef ds:uri="http://schemas.microsoft.com/office/2006/documentManagement/types"/>
    <ds:schemaRef ds:uri="http://schemas.microsoft.com/office/infopath/2007/PartnerControls"/>
    <ds:schemaRef ds:uri="http://purl.org/dc/terms/"/>
    <ds:schemaRef ds:uri="http://purl.org/dc/dcmitype/"/>
    <ds:schemaRef ds:uri="http://schemas.openxmlformats.org/package/2006/metadata/core-properties"/>
    <ds:schemaRef ds:uri="015a1b56-f9db-44b0-a971-80694ead8fc0"/>
    <ds:schemaRef ds:uri="http://schemas.microsoft.com/office/2006/metadata/properties"/>
  </ds:schemaRefs>
</ds:datastoreItem>
</file>

<file path=customXml/itemProps2.xml><?xml version="1.0" encoding="utf-8"?>
<ds:datastoreItem xmlns:ds="http://schemas.openxmlformats.org/officeDocument/2006/customXml" ds:itemID="{264D81C4-F125-43DE-9FCD-301BECB71751}">
  <ds:schemaRefs>
    <ds:schemaRef ds:uri="http://schemas.microsoft.com/sharepoint/v3/contenttype/forms"/>
  </ds:schemaRefs>
</ds:datastoreItem>
</file>

<file path=customXml/itemProps3.xml><?xml version="1.0" encoding="utf-8"?>
<ds:datastoreItem xmlns:ds="http://schemas.openxmlformats.org/officeDocument/2006/customXml" ds:itemID="{3AF87381-2FA2-4FC6-9852-B8CB02DECC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Rausis</dc:creator>
  <cp:lastModifiedBy>Sovannaroth Tey</cp:lastModifiedBy>
  <dcterms:created xsi:type="dcterms:W3CDTF">2019-02-05T01:25:34Z</dcterms:created>
  <dcterms:modified xsi:type="dcterms:W3CDTF">2025-01-27T09:19:37Z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2024-09-04T02:07:07Z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cb18642c-4128-4bb2-bc6d-fc1497eafb20</vt:lpwstr>
  </property>
  <property fmtid="{D5CDD505-2E9C-101B-9397-08002B2CF9AE}" pid="9" name="MSIP_Label_defa4170-0d19-0005-0004-bc88714345d2_ActionId">
    <vt:lpwstr>688c86bd-91ed-459b-ac4a-098e6b4cddee</vt:lpwstr>
  </property>
  <property fmtid="{D5CDD505-2E9C-101B-9397-08002B2CF9AE}" pid="10" name="MSIP_Label_defa4170-0d19-0005-0004-bc88714345d2_ContentBits">
    <vt:lpwstr>0</vt:lpwstr>
  </property>
</Properties>
</file>