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SUPAKAL\Downloads\"/>
    </mc:Choice>
  </mc:AlternateContent>
  <xr:revisionPtr revIDLastSave="0" documentId="8_{3EDD0E75-A623-4400-AEC7-41952383C303}" xr6:coauthVersionLast="47" xr6:coauthVersionMax="47" xr10:uidLastSave="{00000000-0000-0000-0000-000000000000}"/>
  <bookViews>
    <workbookView xWindow="-120" yWindow="-120" windowWidth="20730" windowHeight="11040" firstSheet="2"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26" l="1"/>
  <c r="W18" i="28"/>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<sst xmlns="http://schemas.openxmlformats.org/spreadsheetml/2006/main" count="970" uniqueCount="616">
  <si>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</si>
  <si>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</si>
  <si>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</si>
  <si>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</si>
  <si>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Kiribati</t>
  </si>
  <si>
    <t>National Focal Point</t>
  </si>
  <si>
    <t>Name</t>
  </si>
  <si>
    <t xml:space="preserve">Mrs. Kaaro Neeti 
</t>
  </si>
  <si>
    <t>Title</t>
  </si>
  <si>
    <t>Secretary</t>
  </si>
  <si>
    <t>Organization</t>
  </si>
  <si>
    <t>Ministry of Justice</t>
  </si>
  <si>
    <t>Email</t>
  </si>
  <si>
    <t>secretary@justice.gov.ki; neetsata@gmail.com</t>
  </si>
  <si>
    <t>Telephone</t>
  </si>
  <si>
    <t>0068673072357</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</si>
  <si>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</si>
  <si>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</si>
  <si>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</si>
  <si>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</si>
  <si>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</si>
  <si>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</si>
  <si>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</si>
  <si>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</si>
  <si>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</si>
  <si>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</si>
  <si>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</si>
  <si>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</si>
  <si>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</si>
  <si>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</si>
  <si>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</si>
  <si>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</si>
  <si>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</si>
  <si>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</si>
  <si>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</si>
  <si>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</si>
  <si>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</si>
  <si>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</si>
  <si>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</si>
  <si>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</si>
  <si>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</si>
  <si>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</si>
  <si>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</si>
  <si>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</si>
  <si>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</si>
  <si>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</si>
  <si>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</si>
  <si>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</si>
  <si>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</si>
  <si>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</si>
  <si>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</si>
  <si>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</si>
  <si>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</si>
  <si>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</si>
  <si>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</si>
  <si>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</si>
  <si>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</si>
  <si>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</si>
  <si>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</si>
  <si>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</si>
  <si>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</si>
  <si>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</si>
  <si>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</si>
  <si>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</si>
  <si>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</si>
  <si>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</si>
  <si>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</si>
  <si>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</si>
  <si>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</si>
  <si>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</si>
  <si>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</si>
  <si>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</si>
  <si>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</si>
  <si>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</si>
  <si>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</si>
  <si>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</si>
  <si>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</si>
  <si>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</si>
  <si>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</si>
  <si>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</si>
  <si>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</si>
  <si>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</si>
  <si>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</si>
  <si>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</si>
  <si>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</si>
  <si>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</si>
  <si>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</si>
  <si>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</si>
  <si>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</si>
  <si>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</si>
  <si>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</si>
  <si>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</si>
  <si>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</si>
  <si>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</si>
  <si>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</si>
  <si>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</si>
  <si>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</si>
  <si>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</si>
  <si>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</si>
  <si>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</si>
  <si>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</si>
  <si>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</si>
  <si>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</si>
  <si>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</si>
  <si>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</si>
  <si>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</si>
  <si>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</si>
  <si>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</si>
  <si>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</si>
  <si>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</si>
  <si>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</si>
  <si>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</si>
  <si>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</si>
  <si>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</si>
  <si>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</si>
  <si>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</si>
  <si>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</si>
  <si>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</si>
  <si>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</si>
  <si>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</si>
  <si>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</si>
  <si>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</si>
  <si>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</si>
  <si>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</si>
  <si>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</si>
  <si>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</si>
  <si>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</si>
  <si>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</si>
  <si>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</si>
  <si>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</si>
  <si>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</si>
  <si>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</si>
  <si>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</si>
  <si>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</si>
  <si>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</si>
  <si>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</si>
  <si>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</si>
  <si>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</si>
  <si>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</si>
  <si>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</si>
  <si>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</si>
  <si>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</si>
  <si>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</si>
  <si>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</si>
  <si>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</si>
  <si>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</si>
  <si>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</si>
  <si>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</si>
  <si>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</si>
  <si>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</si>
  <si>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</si>
  <si>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</si>
  <si>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</si>
  <si>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</si>
  <si>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</si>
  <si>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</si>
  <si>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</si>
  <si>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</si>
  <si>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</si>
  <si>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</si>
  <si>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</si>
  <si>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</si>
  <si>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</si>
  <si>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</si>
  <si>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</si>
  <si>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</si>
  <si>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</si>
  <si>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</si>
  <si>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</si>
  <si>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</si>
  <si>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</si>
  <si>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</si>
  <si>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</si>
  <si>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</si>
  <si>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</si>
  <si>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</si>
  <si>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</si>
  <si>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</si>
  <si>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</si>
  <si>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</si>
  <si>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</si>
  <si>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</si>
  <si>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</si>
  <si>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</si>
  <si>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</si>
  <si>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</si>
  <si>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</si>
  <si>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</si>
  <si>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</si>
  <si>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</si>
  <si>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</si>
  <si>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</si>
  <si>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</si>
  <si>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</si>
  <si>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</si>
  <si>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</si>
  <si>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</si>
  <si>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</si>
  <si>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</si>
  <si>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</si>
  <si>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</si>
  <si>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</si>
  <si>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</si>
  <si>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</si>
  <si>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</si>
  <si>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 xml:space="preserve">Data Source: Civil Registry Office </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</si>
  <si>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</si>
  <si>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t xml:space="preserve">Data Source: Civil Registry Office 
</t>
    </r>
    <r>
      <rPr>
        <sz val="11"/>
        <rFont val="Calibri"/>
        <family val="2"/>
      </rPr>
      <t xml:space="preserve">
Legal timeframe is 10 days (no fee)
After 3 months, a fee is applied</t>
    </r>
  </si>
  <si>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</si>
  <si>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</si>
  <si>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</si>
  <si>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t xml:space="preserve">Data Source: Civil Registry Office 
</t>
    </r>
    <r>
      <rPr>
        <sz val="11"/>
        <color rgb="FFFF0000"/>
        <rFont val="Calibri"/>
        <family val="2"/>
      </rPr>
      <t xml:space="preserve">
</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</si>
  <si>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</si>
  <si>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 xml:space="preserve">Data Source: Civil Registry Office 
Often births are registered but there is some delay with certificate issuance - usually parents return after the child is 1 year of age to obtain certificate.  In addition, the printer at the main hospitalhas been broken since 2023 and the civil registrar at the hospital has been unable to print certificates since then. </t>
  </si>
  <si>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</si>
  <si>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</si>
  <si>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t>91.6%</t>
  </si>
  <si>
    <t>2019 data comes from the Kiribati Social Development Indicator Survey (2018-19): https://washdata.org/sites/default/files/documents/reports/2020-03/Kiribati-MICS-2018-Report.pdf</t>
  </si>
  <si>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</si>
  <si>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</si>
  <si>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</si>
  <si>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Kiribati Annual Health Bulletins (Ministry of Health and Medical Services)</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</si>
  <si>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</si>
  <si>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</si>
  <si>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</si>
  <si>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</si>
  <si>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t xml:space="preserve">Often births are registered but there is some delay with certificate issuance - usually parents return after the child is 1 year of age to obtain certificate.  In addition, the printer at the main hospital has been broken since 2023 and the civil registrar at the hospital has been unable to print certificates since then. </t>
  </si>
  <si>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</si>
  <si>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2009 MICS 2018-19</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</si>
  <si>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</si>
  <si>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</si>
  <si>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</si>
  <si>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</si>
  <si>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</si>
  <si>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</si>
  <si>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</si>
  <si>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</si>
  <si>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</si>
  <si>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</si>
  <si>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</si>
  <si>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</si>
  <si>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</si>
  <si>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2009 
Source reported in UNICEF global database: MICS 2018-19</t>
  </si>
  <si>
    <t>Estimates from the United Nations Population Division</t>
  </si>
  <si>
    <t>United Nations Population Division World Population Prospect 2022 Estimates (Compact (most used: estimates and medium projections), Total number of births) https://population.un.org/wpp/Download/Standard/MostUsed/ 
Although the pre-2013 MICs/DHS estimates are from 2009 the pre-2013 UNPD estimates refer to the year that is shown in table 1. In this case, UNPD estimates refer to: 2010</t>
  </si>
  <si>
    <t>Total number of children under age 5</t>
  </si>
  <si>
    <t>United Nations Population Division World Population Prospect 2022 Estimates (Population by five year age groups – both sexes, 0-4 years) https://population.un.org/wpp/Download/Standard/Population/ 
Although the pre-2013 MICs/DHS estimates are from 2009 the pre-2013 UNPD estimates refer to the year that is shown in table 1. In this case, UNPD estimates refer to: 2010</t>
  </si>
  <si>
    <t>United Nations Population Division World Population Prospect 2022 Estimates (Compact (most used: estimates and medium projections), Total population, as of July) https://population.un.org/wpp/Download/Standard/MostUsed/ 
Although the pre-2013 MICs/DHS estimates are from 2009 the pre-2013 UNPD estimates refer to the year that is shown in table 1. In this case, UNPD estimates refer to: 2010</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</si>
  <si>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</si>
  <si>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</si>
  <si>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</si>
  <si>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</si>
  <si>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</si>
  <si>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</si>
  <si>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t>Prior to 2020, the civil registry system did not contain a date of registration variable, therefore, it is not possible to calculate the exact number of days between occurrence of the vital event and registration.  
Data Source: Civil Registry Office 
Legal timeframe is 5 days (no fee)
After 3 months - fee is applied</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</si>
  <si>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</si>
  <si>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</si>
  <si>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t xml:space="preserve">
Information on delayed registration (after 1  year)  is available prior to 2020 as the data contains a specific variable for this (despite not having the date of registration variable)
Data Source: Civil Registry Office </t>
  </si>
  <si>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</si>
  <si>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 xml:space="preserve">Prior to 2020, the civil registry database did not contain information on the number of certificates issueed
</t>
  </si>
  <si>
    <t>Population estimates</t>
  </si>
  <si>
    <t>Total number of deaths in the territory and jurisdiction of the country or area (based on estimates from the ministry of health, population census data or sample surveys)</t>
  </si>
  <si>
    <r>
      <t xml:space="preserve">Kiribati Annual Health Bulletins (Ministry of Health and Medical Services)
</t>
    </r>
    <r>
      <rPr>
        <b/>
        <sz val="11"/>
        <rFont val="Calibri"/>
        <family val="2"/>
      </rPr>
      <t>Note</t>
    </r>
    <r>
      <rPr>
        <sz val="11"/>
        <rFont val="Calibri"/>
        <family val="2"/>
      </rPr>
      <t>:  Deaths occurring at home in South Tarawa, are often not reported to Ministry of Health and Medical Services, resulting in a possible underestimation of the total number of deaths</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</si>
  <si>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</si>
  <si>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</si>
  <si>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</si>
  <si>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</si>
  <si>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</si>
  <si>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</si>
  <si>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</si>
  <si>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</si>
  <si>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</si>
  <si>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</si>
  <si>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</si>
  <si>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</si>
  <si>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Notes (please add links to relevant publications and/or additional information on death registration that you would like to highlight)</t>
  </si>
  <si>
    <t>Table 3: Causes of Death</t>
  </si>
  <si>
    <t>...</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</si>
  <si>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</si>
  <si>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</si>
  <si>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r>
      <rPr>
        <b/>
        <sz val="11"/>
        <rFont val="Calibri"/>
        <family val="2"/>
      </rPr>
      <t>Data source</t>
    </r>
    <r>
      <rPr>
        <sz val="11"/>
        <rFont val="Calibri"/>
        <family val="2"/>
      </rPr>
      <t xml:space="preserve">: Ministry of Health and Medical Services provided an estimate of 'outpatient' deaths which was subtracted from the total number of deaths reported by the Ministry of Health and Medical Services in the Annual Health Bulletins. 'Outpatient'* deaths are defined as deaths occurring at home, where the deceased is brought to the hospital or a community nurse reports the death.  Subtracting this number from the total number of deaths, is the only viable proxy estimate for deaths occurring in health facilities or with the attention of a medical practitioner.   
* Often the 'outpatient' deaths may be reported to the Ministry of Health and Medical Services by a community nurse, but no information is provided on whether the death occurred with the attention of the community nurse. Therefore, the estimates for this line may not accurately represent the total number of deaths occurring in a health facility or with the attention of a medical practitioner and the resulting estimates for CoD indicators should be interpreted with caution. </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</si>
  <si>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</si>
  <si>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 xml:space="preserve">Only Tungaru Central Hospital (TCH) reports MCCD 
</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</si>
  <si>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</si>
  <si>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</si>
  <si>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</si>
  <si>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</si>
  <si>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</si>
  <si>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t xml:space="preserve">The estimate provided here from Ministry of Health and Medical Services is for 'outpatient' deaths.  Outpatient deaths are defined as deaths occurring at home but are still reported to the Ministry of Health and Medical Services.  These deaths may be reported to the Ministry of Health and Medical Services by a community nurse, but no information is provided on whether the death occurred with the attention of the community nurse. In addition, deaths occurring at home that are never reported to Ministry of Health are not included, so this estimate may not accurately represent the true number of deaths taking place outside of a health facility and without the attention of a medical practitioner and estimates should be interpreted with caution.  </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</si>
  <si>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</si>
  <si>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rPr>
        <b/>
        <sz val="11"/>
        <rFont val="Calibri"/>
        <family val="2"/>
      </rPr>
      <t>Data source for the denominator</t>
    </r>
    <r>
      <rPr>
        <sz val="11"/>
        <rFont val="Calibri"/>
        <family val="2"/>
      </rPr>
      <t xml:space="preserve">: Ministry of Health and Medical Services provided an estimate of 'outpatient' deaths which was subtracted from the total number of deaths reported by the Ministry of Health and Medical Services in the Annual Health Bulletins. 'Outpatient'* deaths are defined as deaths occurring at home, where the deceased is brought to the hospital or a community nurse reports the death.  Subtracting this number from the total number of deaths, is the only viable proxy estimate for deaths occurring in health facilities or with the attention of a medical practitioner.   
* Often the 'outpatient' deaths may be reported to the Ministry of Health and Medical Services by a community nurse, but no information is provided on whether the death occurred with the attention of the community nurse. Therefore, the estimates for this line may not accurately represent the total number of deaths occurring in a health facility or with the attention of a medical practitioner and the resulting estimates for CoD indicators should be interpreted with caution. </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</si>
  <si>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</si>
  <si>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</si>
  <si>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</si>
  <si>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</si>
  <si>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</si>
  <si>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</si>
  <si>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</si>
  <si>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</si>
  <si>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</si>
  <si>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</si>
  <si>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Doctors have received training in 2017 and 2023</t>
  </si>
  <si>
    <t>11</t>
  </si>
  <si>
    <t>Do you periodically re-train physicians on certification of causes of death?</t>
  </si>
  <si>
    <t>Sept 2024 (with support from ABS/SPC) and a few years ago</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</si>
  <si>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</si>
  <si>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</si>
  <si>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</si>
  <si>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</si>
  <si>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</si>
  <si>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</si>
  <si>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</si>
  <si>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</si>
  <si>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</si>
  <si>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t>
  </si>
  <si>
    <t>14.2</t>
  </si>
  <si>
    <t>Do you periodically train mortality coders on the ICD coding procedures? If yes, please summarize the trainings in the comments.</t>
  </si>
  <si>
    <t>Coders received training in Fiji on ICD coding in Q3 2024</t>
  </si>
  <si>
    <t>14.3</t>
  </si>
  <si>
    <t>Does a permanent unit/cadre of mortality coders exist in the country?</t>
  </si>
  <si>
    <t>There are 3 specialised medical coders in Kiribati</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</si>
  <si>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</si>
  <si>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</si>
  <si>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</si>
  <si>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</si>
  <si>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</si>
  <si>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</si>
  <si>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</si>
  <si>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</si>
  <si>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</si>
  <si>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</si>
  <si>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</si>
  <si>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</si>
  <si>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</si>
  <si>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</si>
  <si>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</si>
  <si>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</si>
  <si>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</si>
  <si>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</si>
  <si>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</si>
  <si>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</si>
  <si>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</si>
  <si>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2020</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</si>
  <si>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</si>
  <si>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</si>
  <si>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</si>
  <si>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</si>
  <si>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</si>
  <si>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</si>
  <si>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2024</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</si>
  <si>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</si>
  <si>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</si>
  <si>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</si>
  <si>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</si>
  <si>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</si>
  <si>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</si>
  <si>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</si>
  <si>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</si>
  <si>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</si>
  <si>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</si>
  <si>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</si>
  <si>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</si>
  <si>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</si>
  <si>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t>2021</t>
  </si>
  <si>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</si>
  <si>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</si>
  <si>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</si>
  <si>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The latest Annual Health Bulletin for 2023 was published in 2024</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</si>
  <si>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</si>
  <si>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</si>
  <si>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t>2016</t>
  </si>
  <si>
    <t xml:space="preserve">The civil registry produced a vital statistics report based on civil registration records from 2012-2014 in 2016. We are planning to produce the next vital statistics report in the near future. 
</t>
  </si>
  <si>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</si>
  <si>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</si>
  <si>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</si>
  <si>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</si>
  <si>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</si>
  <si>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</si>
  <si>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</si>
  <si>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</si>
  <si>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</si>
  <si>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</si>
  <si>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</si>
  <si>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</si>
  <si>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</si>
  <si>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</si>
  <si>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</si>
  <si>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</si>
  <si>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 xml:space="preserve">1. Kaaro Neeti -  Secretary, MOJ - Chairperson, CRVS
2.Tebiria Kabiriera and  Kantaake Corbett
3. Aritita Tekaieti - Republic Statistician 
4. Tiensi Teea -	 Registrar for Births, Deaths and Marriages
5. Mantarae Itienang - Vital Statistics </t>
  </si>
  <si>
    <t>Quarterly</t>
  </si>
  <si>
    <t>Date of establishment?</t>
  </si>
  <si>
    <t>Bi- Annually</t>
  </si>
  <si>
    <t>To what Institution/person does the mechanism report?</t>
  </si>
  <si>
    <t>Ministry of Justice - Focal person</t>
  </si>
  <si>
    <t>Other (please specify)</t>
  </si>
  <si>
    <t>How frequently do members meet? (Please Select)</t>
  </si>
  <si>
    <t>Special meetings are conducted as needed</t>
  </si>
  <si>
    <t>What was the date of the last meeting?</t>
  </si>
  <si>
    <t>September, 2024</t>
  </si>
  <si>
    <t>Is the National CRVS Focal Point a member?</t>
  </si>
  <si>
    <t>Has the coordination mechanism established any working groups or taskforces?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</si>
  <si>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</si>
  <si>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</si>
  <si>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</si>
  <si>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</si>
  <si>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</si>
  <si>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</si>
  <si>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t>We undertook an assessment in 2013-2014 following the UQ/WHO Comprehensive CRVS assessment tool. We are planning to undertake another assessment to review our progress since the previous assessment.</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</si>
  <si>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</si>
  <si>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</si>
  <si>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All stakeholders were involved in the assessment</t>
  </si>
  <si>
    <t>Was the national CRVS coordination mechanism involved?</t>
  </si>
  <si>
    <r>
      <t xml:space="preserve">Is the report published? </t>
    </r>
    <r>
      <rPr>
        <i/>
        <sz val="12"/>
        <rFont val="Calibri"/>
        <family val="2"/>
        <scheme val="minor"/>
      </rPr>
      <t>[If yes, please add link]</t>
    </r>
  </si>
  <si>
    <t>it is not available online. However, it was shared via email to key government agencies.</t>
  </si>
  <si>
    <r>
      <t xml:space="preserve">Was support provided by development partners? </t>
    </r>
    <r>
      <rPr>
        <i/>
        <sz val="12"/>
        <rFont val="Calibri"/>
        <family val="2"/>
        <scheme val="minor"/>
      </rPr>
      <t>[If yes, please specify]</t>
    </r>
  </si>
  <si>
    <t>UNICEF, SPC, UNFPA and Brisbane Accord Group</t>
  </si>
  <si>
    <t>Date of the assessment</t>
  </si>
  <si>
    <t>21st of September, 2013 and finalized in May 2015</t>
  </si>
  <si>
    <t>Stakeholders involved in conducting the assessment</t>
  </si>
  <si>
    <t xml:space="preserve">Representatives from Island clerks, Medical Assistants (Health) from Outer islands, Church leaders, Immigration officers, National Statistics
</t>
  </si>
  <si>
    <r>
      <t xml:space="preserve">Are there plans to conduct a standards-based comprehensive assessment in the future?
</t>
    </r>
    <r>
      <rPr>
        <i/>
        <sz val="12"/>
        <rFont val="Calibri"/>
        <family val="2"/>
        <scheme val="minor"/>
      </rPr>
      <t xml:space="preserve">       [If yes, please provide an expected timeframe]</t>
    </r>
  </si>
  <si>
    <t>Yes - in 2025</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</si>
  <si>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</si>
  <si>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</si>
  <si>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</si>
  <si>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</si>
  <si>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</si>
  <si>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All stakeholders were invloved such as Ministry of Health, Ministry of Justice and Ministry of Finance</t>
  </si>
  <si>
    <t>Can the strategy be shared on ESCAP's CRVS website?</t>
  </si>
  <si>
    <r>
      <t>What is the strategy's timeframe?</t>
    </r>
    <r>
      <rPr>
        <i/>
        <sz val="12"/>
        <rFont val="Calibri"/>
        <family val="2"/>
        <scheme val="minor"/>
      </rPr>
      <t xml:space="preserve"> [e.g., 2015-2024]</t>
    </r>
  </si>
  <si>
    <t>2016-2020 https://getinthepicture.org/resource/kiribati-national-civil-registration-and-vital-statistics-improvement-plan-2016-2020
(this was updated in 2024 with updated action areas)</t>
  </si>
  <si>
    <t>Who or what organization is responsible for coordinating and overseeing the implementation of the strategy?</t>
  </si>
  <si>
    <t>Focal point - Ministry of Justice</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</si>
  <si>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</si>
  <si>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</si>
  <si>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The strategic action plan was updated in September 2024</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</si>
  <si>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</si>
  <si>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</si>
  <si>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</si>
  <si>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</si>
  <si>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t>Yes, this is one of the requirement to develop monitoring and reporting on CRVS progress activities.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</si>
  <si>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</si>
  <si>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</si>
  <si>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Not yet</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</si>
  <si>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</si>
  <si>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</si>
  <si>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</si>
  <si>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 People living away from registration centers, especially on outer islands.</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</si>
  <si>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</si>
  <si>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</si>
  <si>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</si>
  <si>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</si>
  <si>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</si>
  <si>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</si>
  <si>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</si>
  <si>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</si>
  <si>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</si>
  <si>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</si>
  <si>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</si>
  <si>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</si>
  <si>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</si>
  <si>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</si>
  <si>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</si>
  <si>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</si>
  <si>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</si>
  <si>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</si>
  <si>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</si>
  <si>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</si>
  <si>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In 2025</t>
  </si>
  <si>
    <t xml:space="preserve">Are you aware of other studies or reports looking into the reasons behind under-coverage and incomplete registration in your country? </t>
  </si>
  <si>
    <t>CRVS report , A passport to protection</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</si>
  <si>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</si>
  <si>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</si>
  <si>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</si>
  <si>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</si>
  <si>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</si>
  <si>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</si>
  <si>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</si>
  <si>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</si>
  <si>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A.2.</t>
  </si>
  <si>
    <t>Is there a sectoral or government-wide budget for the implementation of the national CRVS strategy? If yes, please provide more information and a link in the comments.</t>
  </si>
  <si>
    <t>The recurrent budget is accommodate general activities for Civil registration</t>
  </si>
  <si>
    <t>A.3.</t>
  </si>
  <si>
    <t>Is civil registration considered an essential service, including during a crisis? Please provide more details and link(s) to relevant information/document(s).</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</si>
  <si>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</si>
  <si>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</si>
  <si>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</si>
  <si>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</si>
  <si>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</si>
  <si>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</si>
  <si>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Non- financial approach where registration is free of charge when registered in a stipulated period</t>
  </si>
  <si>
    <t>B.3.</t>
  </si>
  <si>
    <t>Since 2015, have you reviewed incentives and/or penalties to increase registration rates of vital events, including for hard-to-reach populations and people in vulnerable situations? If yes, please summarize what you have done in the comments.</t>
  </si>
  <si>
    <t xml:space="preserve">Mobile birth registration is an incentive as the service is accessible and no.  Birth registration incentives are also outlined in the strategic action plan but yet to be implemented. </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</si>
  <si>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</si>
  <si>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</si>
  <si>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</si>
  <si>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</si>
  <si>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Yes, medical Assistant invovling nurses in the clinic are fill out birth notification which is one of the requirement for registering individuals.</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</si>
  <si>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</si>
  <si>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</si>
  <si>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Church Based organization are recognize to provide supporting such as baptismal certificate when children born at home.</t>
  </si>
  <si>
    <t>B.7.</t>
  </si>
  <si>
    <t>Have you undertaken national or subnational campaigns to encourage registration of vital events? If yes, please add a link and summarize the campaigns in the comments (including who were the target groups).</t>
  </si>
  <si>
    <t xml:space="preserve">1.	Mobile birth registration campaign targeting outer islands which have low coverage on birth registration and delayed reporting on events.
2.	Delivering sets of computers including e-database to speed up the process in the Outer islands so certificates are printed when required
3.	Training to Medical Assistant and Assistant Social Welfare Officers and Clerks who are handle the work on registration in the Outer islands to improve their understanding aligned with Civil Registration Work and laws. 
</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</si>
  <si>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</si>
  <si>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</si>
  <si>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</si>
  <si>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</si>
  <si>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</si>
  <si>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</si>
  <si>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C.3.</t>
  </si>
  <si>
    <t>Is there a procedure/protocol in place to share civil registration data with other government entities? If yes, please provide a brief summary and link(s) to relevant document(s).</t>
  </si>
  <si>
    <t>C.4.</t>
  </si>
  <si>
    <t>Is the civil registration database linked to other administrative databases such as those from the health ministry, national identification authority, passport authority, or NSO? If yes, please provide a brief summary and link(s) to relevant document(s).</t>
  </si>
  <si>
    <t>Some entities such as national identity card and Ministry of Women are linked with the CRO database.  There is a law that has been drafted on data sharing across government sectors which will link CRO database with other relevant ministries, to support digital government</t>
  </si>
  <si>
    <t>C.5.</t>
  </si>
  <si>
    <t>Do you include representatives of civil society organizations and local communities in national CRVS coordination mechanism? If yes, please provide more information and a link in the comments.</t>
  </si>
  <si>
    <t xml:space="preserve">
They are involved during the first stage of CRVS assessment, but there is a plan to include them in CRVS coordination mechanism.</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</si>
  <si>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</si>
  <si>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</si>
  <si>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</si>
  <si>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</si>
  <si>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D.2.</t>
  </si>
  <si>
    <t>Have you made changes to your legal framework for civil registration and vital statistics since 2015? If yes, please add a link and more information in the comments.</t>
  </si>
  <si>
    <t>Since 2023, the amendment bill was approved and implemented last year.</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</si>
  <si>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</si>
  <si>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</si>
  <si>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National identity system and the population register will be establish soon this year within MOJ.</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</si>
  <si>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</si>
  <si>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</si>
  <si>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The new birth certificate will issue with registration/pin number with sql code.</t>
  </si>
  <si>
    <t>D.5.</t>
  </si>
  <si>
    <t>Is timely registration of births free of charge?</t>
  </si>
  <si>
    <t>In the revise law, within 10 days to 3 months registration of births is free of charge or no charge.</t>
  </si>
  <si>
    <t>D.6.</t>
  </si>
  <si>
    <t>Is timely registration of deaths free of charge?</t>
  </si>
  <si>
    <t>Yes within 5 days to 3 months registration of deaths is free of charge</t>
  </si>
  <si>
    <t>D.7.</t>
  </si>
  <si>
    <t>Is there a fee or other penalty for late or delayed registration of births? Please provide a brief explanation and link(s) to relevant document(s).</t>
  </si>
  <si>
    <t>Non compliance with stipulated period will be charge of Aud $9.00</t>
  </si>
  <si>
    <t>D.8.</t>
  </si>
  <si>
    <t>Is there a fee or other penalty for late or delayed registration of deaths? Please provide a brief explanation and link(s) to relevant document(s).</t>
  </si>
  <si>
    <t>Yes there is a penalty fee of 11.00 AUD for late or delaying registration.</t>
  </si>
  <si>
    <t>D.9.</t>
  </si>
  <si>
    <t xml:space="preserve">Are birth certificates free for timely registrations? </t>
  </si>
  <si>
    <t>D.10.</t>
  </si>
  <si>
    <t xml:space="preserve">Are death certificates free for timely registrations? </t>
  </si>
  <si>
    <t>D.11.</t>
  </si>
  <si>
    <t>What documents are required for registering vital events?</t>
  </si>
  <si>
    <t xml:space="preserve">Births: NOB, vaccination card, parent/informant ID, certificate from church
Deaths: Copy of the announcement, NOD, letter from the church where the burial occurred and for suspicious deaths, a confirmaiton from the police is needed </t>
  </si>
  <si>
    <t>D.12.</t>
  </si>
  <si>
    <r>
      <t xml:space="preserve">Does your country civil registration system allow for the registration of vital events for non-citizens*?
</t>
    </r>
    <r>
      <rPr>
        <sz val="10"/>
        <rFont val="Calibri"/>
        <family val="2"/>
        <scheme val="minor"/>
      </rPr>
      <t>*Please refer to the "Definitions" tab for more information.</t>
    </r>
  </si>
  <si>
    <t xml:space="preserve">Non- citizens who born or die in Kiribati juriduction, will be registered </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</si>
  <si>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</si>
  <si>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</si>
  <si>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</si>
  <si>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</si>
  <si>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</si>
  <si>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</si>
  <si>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</si>
  <si>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</si>
  <si>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</si>
  <si>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E.3.</t>
  </si>
  <si>
    <t>Have you reviewed CRVS business processes in your country?</t>
  </si>
  <si>
    <t xml:space="preserve">Business processes for birth and death registration were mapped out in 2013.  These were later revised at an action planning meeting which took place in September 2024. </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</si>
  <si>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</si>
  <si>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</si>
  <si>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</si>
  <si>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In September 2024, the'as-is' business process maps were revised during a CRVS Action Planning Meeting</t>
  </si>
  <si>
    <t>E.3.2.</t>
  </si>
  <si>
    <t>What methodology do you use to review CRVS business processes in your country? Please provide more details and link(s) to relevant information/document(s).</t>
  </si>
  <si>
    <t>Further analysis of 'as-is' business process maps was not performed</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</si>
  <si>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</si>
  <si>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</si>
  <si>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</si>
  <si>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</si>
  <si>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</si>
  <si>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</si>
  <si>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</si>
  <si>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</si>
  <si>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Since 2023, forms and fees have been review, will be implemented soon this year</t>
  </si>
  <si>
    <t>F.3.</t>
  </si>
  <si>
    <t>Have you employed mobile registration to increase access to registration services? If yes, please provide more details and link(s) to relevant information/document(s).</t>
  </si>
  <si>
    <t>Mobile registration was conducted throughout Kiribati to most of the islands targeting people who living in remote islands and get their registration.</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</si>
  <si>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</si>
  <si>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</si>
  <si>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</si>
  <si>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</si>
  <si>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There is a draft act that has been developed on data protection and will be used across the government</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</si>
  <si>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</si>
  <si>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</si>
  <si>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</si>
  <si>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</si>
  <si>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</si>
  <si>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</si>
  <si>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</si>
  <si>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</si>
  <si>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</si>
  <si>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</si>
  <si>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</si>
  <si>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</si>
  <si>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</si>
  <si>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</si>
  <si>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</si>
  <si>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</si>
  <si>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 xml:space="preserve">A few staff have received training on analysis and production of vital statistics, but there is an ongoing need for additional training. </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</si>
  <si>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</si>
  <si>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</si>
  <si>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</si>
  <si>
    <t xml:space="preserve">Civil registry produces vital statistics on registered births which are provided to the NSO.
MOH also produces Annual Health Bulletins which contain key statistics on births and deaths:
https://sdd.spc.int/digital_library/2023-kiribati-annual-health-bulletin
</t>
  </si>
  <si>
    <t xml:space="preserve">Civil registry produces vital statistics on registered births which are provided to the NSO.
MOH also produces Annual Health Bulletins which contain key statistics on births and deaths: 
https://sdd.spc.int/digital_library/2023-kiribati-annual-health-bulletin
</t>
  </si>
  <si>
    <t xml:space="preserve">Ministry of Health and Medical Services produces and disseminates annual public health bulletins in the public domain which contains key statistics on births and deaths.  Civil registry plans to develop and disseminate a similar publication based on civil registry data: https://sdd.spc.int/digital_library/2023-kiribati-annual-health-bulletin
</t>
  </si>
  <si>
    <t>Ministry of Health and Medical Services produces Annual Health Bulletins which include key tabulations on causes of death: 
https://sdd.spc.int/digital_library/2023-kiribati-annual-health-bulletin</t>
  </si>
  <si>
    <t>The most recent update to the strategic action plan includes cost estimates (2024)</t>
  </si>
  <si>
    <t>A  strategy was developed for the period 2016-2020 (https://getinthepicture.org/resource/kiribati-national-civil-registration-and-vital-statistics-improvement-plan-2016-2020)
This was updated in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</si>
</sst>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3">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color rgb="FFFF0000"/>
      <name val="Calibri"/>
      <family val="2"/>
    </font>
    <font>
      <sz val="11"/>
      <color rgb="FFFF0000"/>
      <name val="Calibri"/>
      <family val="2"/>
      <scheme val="minor"/>
    </font>
    <font>
      <sz val="11"/>
      <name val="Calibri"/>
      <family val="2"/>
    </font>
    <font>
      <b/>
      <sz val="11"/>
      <name val="Calibri"/>
      <family val="2"/>
    </font>
    <font>
      <sz val="11"/>
      <color theme="4"/>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1">
    <xf numFmtId="0" fontId="0" fillId="0" borderId="0"/>
  </cellStyleXfs>
  <cellXfs count="480">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4" fontId="6" fillId="9" borderId="23"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3"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6" xfId="0" applyNumberFormat="1" applyFont="1" applyFill="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4" fontId="6" fillId="9" borderId="39"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29"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0"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1"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0" fontId="6" fillId="5" borderId="44"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0" xfId="0" applyFont="1" applyFill="1" applyBorder="1" applyAlignment="1">
      <alignment horizontal="center" vertical="center"/>
    </xf>
    <xf numFmtId="0" fontId="10" fillId="3" borderId="43"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39" xfId="0" applyNumberFormat="1" applyFont="1" applyFill="1" applyBorder="1" applyAlignment="1">
      <alignment horizontal="center" vertical="center" wrapText="1"/>
    </xf>
    <xf numFmtId="164" fontId="6" fillId="7" borderId="23" xfId="0" applyNumberFormat="1" applyFont="1" applyFill="1" applyBorder="1" applyAlignment="1">
      <alignment horizontal="center" vertical="center" wrapText="1"/>
    </xf>
    <xf numFmtId="164" fontId="6" fillId="7" borderId="41"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5"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5" xfId="0" applyFont="1" applyBorder="1" applyAlignment="1">
      <alignment horizontal="center"/>
    </xf>
    <xf numFmtId="0" fontId="14" fillId="0" borderId="0" xfId="0" applyFont="1" applyAlignment="1">
      <alignment horizontal="center"/>
    </xf>
    <xf numFmtId="49" fontId="14" fillId="0" borderId="45" xfId="0" applyNumberFormat="1" applyFont="1" applyBorder="1" applyAlignment="1">
      <alignment vertical="top" wrapText="1"/>
    </xf>
    <xf numFmtId="49" fontId="14" fillId="0" borderId="0" xfId="0" applyNumberFormat="1" applyFont="1" applyAlignment="1">
      <alignment vertical="top" wrapText="1"/>
    </xf>
    <xf numFmtId="49" fontId="6" fillId="5" borderId="36"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37"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3"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9"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1" xfId="0" applyNumberFormat="1" applyFont="1" applyBorder="1" applyAlignment="1">
      <alignment horizontal="center" vertical="center" wrapText="1"/>
    </xf>
    <xf numFmtId="1" fontId="14" fillId="7" borderId="40"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3" xfId="0" applyNumberFormat="1" applyFont="1" applyFill="1" applyBorder="1" applyAlignment="1">
      <alignment horizontal="center" vertical="center" wrapText="1"/>
    </xf>
    <xf numFmtId="1" fontId="14" fillId="7" borderId="29"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0" xfId="0" applyNumberFormat="1" applyFont="1" applyFill="1" applyBorder="1" applyAlignment="1" applyProtection="1">
      <alignment horizontal="center" vertical="center"/>
      <protection locked="0"/>
    </xf>
    <xf numFmtId="49" fontId="10" fillId="8" borderId="40"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2" xfId="0" applyNumberFormat="1" applyFont="1" applyFill="1" applyBorder="1" applyAlignment="1">
      <alignment vertical="center"/>
    </xf>
    <xf numFmtId="49" fontId="34" fillId="8" borderId="37" xfId="0" applyNumberFormat="1" applyFont="1" applyFill="1" applyBorder="1" applyAlignment="1">
      <alignment vertical="center"/>
    </xf>
    <xf numFmtId="49" fontId="34" fillId="8" borderId="37" xfId="0" applyNumberFormat="1" applyFont="1" applyFill="1" applyBorder="1" applyAlignment="1">
      <alignment vertical="top"/>
    </xf>
    <xf numFmtId="49" fontId="34" fillId="8" borderId="24"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7" xfId="0" applyNumberFormat="1" applyFont="1" applyFill="1" applyBorder="1" applyAlignment="1">
      <alignment vertical="center"/>
    </xf>
    <xf numFmtId="49" fontId="46" fillId="8" borderId="37" xfId="0" applyNumberFormat="1" applyFont="1" applyFill="1" applyBorder="1" applyAlignment="1">
      <alignment vertical="top"/>
    </xf>
    <xf numFmtId="49" fontId="46" fillId="8" borderId="24"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7" xfId="0" applyNumberFormat="1" applyFont="1" applyFill="1" applyBorder="1" applyAlignment="1">
      <alignment horizontal="left" vertical="center" wrapText="1"/>
    </xf>
    <xf numFmtId="49" fontId="10" fillId="6" borderId="24"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49" fontId="6" fillId="5" borderId="48" xfId="0" applyNumberFormat="1" applyFont="1" applyFill="1" applyBorder="1" applyAlignment="1">
      <alignment horizontal="center" vertical="center"/>
    </xf>
    <xf numFmtId="165" fontId="14" fillId="7" borderId="48" xfId="0" applyNumberFormat="1" applyFont="1" applyFill="1" applyBorder="1" applyAlignment="1">
      <alignment horizontal="center" vertical="center" wrapText="1"/>
    </xf>
    <xf numFmtId="165" fontId="14" fillId="7" borderId="49" xfId="0" applyNumberFormat="1" applyFont="1" applyFill="1" applyBorder="1" applyAlignment="1">
      <alignment horizontal="center" vertical="center" wrapText="1"/>
    </xf>
    <xf numFmtId="0" fontId="6" fillId="5" borderId="44" xfId="0" applyFont="1" applyFill="1" applyBorder="1" applyAlignment="1">
      <alignment horizontal="center" vertical="center"/>
    </xf>
    <xf numFmtId="0" fontId="10" fillId="3" borderId="47" xfId="0" applyFont="1" applyFill="1" applyBorder="1" applyAlignment="1">
      <alignment horizontal="center" vertical="center"/>
    </xf>
    <xf numFmtId="165" fontId="14" fillId="7" borderId="51" xfId="0" applyNumberFormat="1" applyFont="1" applyFill="1" applyBorder="1" applyAlignment="1">
      <alignment horizontal="center" vertical="center" wrapText="1"/>
    </xf>
    <xf numFmtId="49" fontId="14" fillId="7" borderId="48" xfId="0" applyNumberFormat="1" applyFont="1" applyFill="1" applyBorder="1" applyAlignment="1">
      <alignment vertical="center" wrapText="1"/>
    </xf>
    <xf numFmtId="0" fontId="6" fillId="5" borderId="16" xfId="0" applyFont="1" applyFill="1" applyBorder="1" applyAlignment="1">
      <alignment horizontal="center" vertical="center"/>
    </xf>
    <xf numFmtId="49" fontId="10" fillId="8" borderId="16" xfId="0" applyNumberFormat="1" applyFont="1" applyFill="1" applyBorder="1" applyAlignment="1" applyProtection="1">
      <alignment vertical="center" wrapText="1"/>
      <protection locked="0"/>
    </xf>
    <xf numFmtId="49" fontId="10" fillId="8" borderId="19" xfId="0" applyNumberFormat="1" applyFont="1" applyFill="1" applyBorder="1" applyAlignment="1" applyProtection="1">
      <alignment horizontal="center" vertical="center"/>
      <protection locked="0"/>
    </xf>
    <xf numFmtId="49" fontId="68" fillId="8" borderId="3" xfId="0" applyNumberFormat="1" applyFont="1" applyFill="1" applyBorder="1" applyAlignment="1" applyProtection="1">
      <alignment horizontal="left" vertical="top" wrapText="1"/>
      <protection locked="0"/>
    </xf>
    <xf numFmtId="49" fontId="70" fillId="8" borderId="3" xfId="0" applyNumberFormat="1" applyFont="1" applyFill="1" applyBorder="1" applyAlignment="1" applyProtection="1">
      <alignment horizontal="left" vertical="top" wrapText="1"/>
      <protection locked="0"/>
    </xf>
    <xf numFmtId="49" fontId="68" fillId="6" borderId="1" xfId="0" applyNumberFormat="1" applyFont="1" applyFill="1" applyBorder="1" applyAlignment="1" applyProtection="1">
      <alignment horizontal="left" vertical="top" wrapText="1"/>
      <protection locked="0"/>
    </xf>
    <xf numFmtId="0" fontId="0" fillId="6" borderId="0" xfId="0" applyFill="1"/>
    <xf numFmtId="0" fontId="14" fillId="6" borderId="1" xfId="0" applyFont="1" applyFill="1" applyBorder="1" applyAlignment="1">
      <alignment horizontal="center" vertical="center" wrapText="1"/>
    </xf>
    <xf numFmtId="49" fontId="14" fillId="6" borderId="29" xfId="0" applyNumberFormat="1" applyFont="1" applyFill="1" applyBorder="1" applyAlignment="1">
      <alignment horizontal="left" vertical="center" wrapText="1"/>
    </xf>
    <xf numFmtId="165" fontId="14" fillId="6" borderId="30" xfId="0" applyNumberFormat="1" applyFont="1" applyFill="1" applyBorder="1" applyAlignment="1">
      <alignment horizontal="right" vertical="center" wrapText="1"/>
    </xf>
    <xf numFmtId="165" fontId="14" fillId="6" borderId="31" xfId="0" applyNumberFormat="1" applyFont="1" applyFill="1" applyBorder="1" applyAlignment="1">
      <alignment horizontal="right" vertical="center" wrapText="1"/>
    </xf>
    <xf numFmtId="165" fontId="14" fillId="6" borderId="32" xfId="0" applyNumberFormat="1" applyFont="1" applyFill="1" applyBorder="1" applyAlignment="1">
      <alignment horizontal="right" vertical="center" wrapText="1"/>
    </xf>
    <xf numFmtId="0" fontId="69" fillId="6" borderId="0" xfId="0" applyFont="1" applyFill="1" applyAlignment="1">
      <alignment vertical="top" wrapText="1"/>
    </xf>
    <xf numFmtId="49" fontId="39" fillId="8" borderId="1" xfId="0" applyNumberFormat="1" applyFont="1" applyFill="1" applyBorder="1" applyAlignment="1" applyProtection="1">
      <alignment horizontal="center" vertical="center"/>
      <protection locked="0"/>
    </xf>
    <xf numFmtId="49" fontId="39" fillId="8" borderId="1" xfId="0" applyNumberFormat="1" applyFont="1" applyFill="1" applyBorder="1" applyAlignment="1" applyProtection="1">
      <alignment horizontal="left" vertical="center" wrapText="1"/>
      <protection locked="0"/>
    </xf>
    <xf numFmtId="49" fontId="72" fillId="0" borderId="15" xfId="0" applyNumberFormat="1" applyFont="1" applyBorder="1" applyAlignment="1">
      <alignment horizontal="left" vertical="top" wrapText="1"/>
    </xf>
    <xf numFmtId="49" fontId="68" fillId="6" borderId="3" xfId="0" applyNumberFormat="1" applyFont="1" applyFill="1" applyBorder="1" applyAlignment="1" applyProtection="1">
      <alignment horizontal="left" vertical="top" wrapText="1"/>
      <protection locked="0"/>
    </xf>
    <xf numFmtId="165" fontId="14" fillId="8" borderId="31" xfId="0" applyNumberFormat="1" applyFont="1" applyFill="1" applyBorder="1" applyAlignment="1" applyProtection="1">
      <alignment horizontal="right" vertical="center"/>
      <protection locked="0"/>
    </xf>
    <xf numFmtId="165" fontId="14" fillId="0" borderId="31" xfId="0" applyNumberFormat="1" applyFont="1" applyBorder="1" applyAlignment="1">
      <alignment horizontal="right" vertical="center"/>
    </xf>
    <xf numFmtId="165" fontId="14" fillId="8" borderId="32" xfId="0" applyNumberFormat="1" applyFont="1" applyFill="1" applyBorder="1" applyAlignment="1" applyProtection="1">
      <alignment horizontal="right" vertical="center" wrapText="1"/>
      <protection locked="0"/>
    </xf>
    <xf numFmtId="165" fontId="14" fillId="8" borderId="18" xfId="0" applyNumberFormat="1" applyFont="1" applyFill="1" applyBorder="1" applyAlignment="1" applyProtection="1">
      <alignment horizontal="right" vertical="center"/>
      <protection locked="0"/>
    </xf>
    <xf numFmtId="1" fontId="10" fillId="8" borderId="18" xfId="0" applyNumberFormat="1" applyFont="1" applyFill="1" applyBorder="1" applyAlignment="1" applyProtection="1">
      <alignment horizontal="center" vertical="center" wrapText="1"/>
      <protection locked="0"/>
    </xf>
    <xf numFmtId="1" fontId="10" fillId="8" borderId="37"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4"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4" xfId="0" applyNumberFormat="1" applyFont="1" applyFill="1" applyBorder="1" applyAlignment="1">
      <alignment horizontal="center" vertical="center" wrapText="1"/>
    </xf>
    <xf numFmtId="49" fontId="6" fillId="3" borderId="35" xfId="0" applyNumberFormat="1" applyFont="1" applyFill="1" applyBorder="1" applyAlignment="1">
      <alignment horizontal="center" vertical="center" wrapText="1"/>
    </xf>
    <xf numFmtId="0" fontId="6" fillId="3" borderId="24" xfId="0" applyFont="1" applyFill="1" applyBorder="1" applyAlignment="1">
      <alignment horizontal="center" vertical="center"/>
    </xf>
    <xf numFmtId="0" fontId="6" fillId="3" borderId="35"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7" xfId="0" applyNumberFormat="1"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49" fontId="6" fillId="3" borderId="29" xfId="0" applyNumberFormat="1" applyFont="1" applyFill="1" applyBorder="1" applyAlignment="1">
      <alignment horizontal="center" vertical="center"/>
    </xf>
    <xf numFmtId="49" fontId="6" fillId="3" borderId="40"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0"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14" fillId="0" borderId="45"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0" borderId="45"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7" xfId="0" applyNumberFormat="1" applyFont="1" applyFill="1" applyBorder="1" applyAlignment="1">
      <alignment horizontal="left" vertical="center" wrapText="1"/>
    </xf>
    <xf numFmtId="49" fontId="10" fillId="6" borderId="24"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1"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2" fillId="3" borderId="0" xfId="0" applyNumberFormat="1" applyFont="1" applyFill="1" applyAlignment="1">
      <alignment horizontal="left" vertical="center" wrapText="1"/>
    </xf>
    <xf numFmtId="49" fontId="30" fillId="0" borderId="36"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3" xfId="0" applyNumberFormat="1" applyFont="1" applyFill="1" applyBorder="1" applyAlignment="1" applyProtection="1">
      <alignment horizontal="left" vertical="top" wrapText="1"/>
      <protection locked="0"/>
    </xf>
    <xf numFmtId="49" fontId="6" fillId="8" borderId="36" xfId="0" applyNumberFormat="1" applyFont="1" applyFill="1" applyBorder="1" applyAlignment="1" applyProtection="1">
      <alignment horizontal="left" vertical="top" wrapText="1"/>
      <protection locked="0"/>
    </xf>
    <xf numFmtId="49" fontId="6" fillId="8" borderId="35" xfId="0" applyNumberFormat="1" applyFont="1" applyFill="1" applyBorder="1" applyAlignment="1" applyProtection="1">
      <alignment horizontal="left" vertical="top" wrapText="1"/>
      <protection locked="0"/>
    </xf>
    <xf numFmtId="49" fontId="6" fillId="8" borderId="43" xfId="0" applyNumberFormat="1" applyFont="1" applyFill="1" applyBorder="1" applyAlignment="1" applyProtection="1">
      <alignment horizontal="left" vertical="top"/>
      <protection locked="0"/>
    </xf>
    <xf numFmtId="49" fontId="6" fillId="8" borderId="36" xfId="0" applyNumberFormat="1" applyFont="1" applyFill="1" applyBorder="1" applyAlignment="1" applyProtection="1">
      <alignment horizontal="left" vertical="top"/>
      <protection locked="0"/>
    </xf>
    <xf numFmtId="49" fontId="6" fillId="8" borderId="35" xfId="0" applyNumberFormat="1" applyFont="1" applyFill="1" applyBorder="1" applyAlignment="1" applyProtection="1">
      <alignment horizontal="left" vertical="top"/>
      <protection locked="0"/>
    </xf>
    <xf numFmtId="49" fontId="10" fillId="0" borderId="37" xfId="0" applyNumberFormat="1" applyFont="1" applyBorder="1" applyAlignment="1">
      <alignment horizontal="left" vertical="center" wrapText="1"/>
    </xf>
    <xf numFmtId="49" fontId="10" fillId="0" borderId="24" xfId="0" applyNumberFormat="1" applyFont="1" applyBorder="1" applyAlignment="1">
      <alignment horizontal="left" vertical="center" wrapText="1"/>
    </xf>
    <xf numFmtId="49" fontId="42"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7" xfId="0" applyNumberFormat="1" applyFont="1" applyBorder="1" applyAlignment="1">
      <alignment horizontal="left" vertical="center" wrapText="1"/>
    </xf>
    <xf numFmtId="49" fontId="6" fillId="0" borderId="24" xfId="0" applyNumberFormat="1" applyFont="1" applyBorder="1" applyAlignment="1">
      <alignment horizontal="left" vertical="center" wrapText="1"/>
    </xf>
    <xf numFmtId="49" fontId="10" fillId="0" borderId="36" xfId="0" applyNumberFormat="1" applyFont="1" applyBorder="1" applyAlignment="1">
      <alignment horizontal="left" vertical="center" wrapText="1"/>
    </xf>
    <xf numFmtId="49" fontId="10" fillId="0" borderId="35"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45" fillId="8" borderId="3" xfId="0" applyFont="1" applyFill="1" applyBorder="1" applyAlignment="1" applyProtection="1">
      <alignment horizontal="left" vertical="top" wrapText="1"/>
      <protection locked="0"/>
    </xf>
    <xf numFmtId="49" fontId="39" fillId="8" borderId="43" xfId="0" applyNumberFormat="1" applyFont="1" applyFill="1" applyBorder="1" applyAlignment="1" applyProtection="1">
      <alignment horizontal="left" vertical="top"/>
      <protection locked="0"/>
    </xf>
    <xf numFmtId="49" fontId="39" fillId="8" borderId="36" xfId="0" applyNumberFormat="1" applyFont="1" applyFill="1" applyBorder="1" applyAlignment="1" applyProtection="1">
      <alignment horizontal="left" vertical="top"/>
      <protection locked="0"/>
    </xf>
    <xf numFmtId="49" fontId="39" fillId="8" borderId="35"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 fillId="8" borderId="40"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9" zoomScaleNormal="100" workbookViewId="0">
      <selection activeCell="B8" sqref="B8:D8"/>
    </sheetView>
  </sheetViews>
  <sheetFormatPr defaultColWidth="11.5703125" defaultRowHeight="15"/>
  <cols>
    <col min="1" max="1" width="5.140625" customWidth="1"/>
    <col min="2" max="2" width="16.42578125" customWidth="1"/>
    <col min="3" max="3" width="30" customWidth="1"/>
    <col min="4" max="4" width="55.42578125" customWidth="1"/>
  </cols>
  <sheetData>
    <row r="2" spans="2:4" ht="15.6" customHeight="1"/>
    <row r="3" spans="2:4" ht="15" customHeight="1"/>
    <row r="5" spans="2:4" ht="30.75" customHeight="1"/>
    <row r="6" spans="2:4" ht="21" customHeight="1">
      <c r="B6" s="316" t="s">
        <v>0</v>
      </c>
      <c r="C6" s="316"/>
      <c r="D6" s="316"/>
    </row>
    <row r="7" spans="2:4" ht="6.75" customHeight="1">
      <c r="B7" s="3"/>
      <c r="C7" s="3"/>
      <c r="D7" s="3"/>
    </row>
    <row r="8" spans="2:4" ht="61.5" customHeight="1">
      <c r="B8" s="317" t="s">
        <v>1</v>
      </c>
      <c r="C8" s="318"/>
      <c r="D8" s="318"/>
    </row>
    <row r="10" spans="2:4" ht="24.75" customHeight="1">
      <c r="B10" s="319" t="s">
        <v>2</v>
      </c>
      <c r="C10" s="319"/>
      <c r="D10" s="319"/>
    </row>
    <row r="11" spans="2:4" ht="41.25" customHeight="1"/>
    <row r="12" spans="2:4" ht="24.75" customHeight="1">
      <c r="B12" s="4" t="s">
        <v>3</v>
      </c>
      <c r="C12" s="320" t="s">
        <v>4</v>
      </c>
      <c r="D12" s="321"/>
    </row>
    <row r="13" spans="2:4" ht="19.5" customHeight="1">
      <c r="B13" s="2"/>
      <c r="C13" s="2"/>
      <c r="D13" s="2"/>
    </row>
    <row r="14" spans="2:4" ht="24.75" customHeight="1">
      <c r="B14" s="322" t="s">
        <v>5</v>
      </c>
      <c r="C14" s="322"/>
      <c r="D14" s="322"/>
    </row>
    <row r="15" spans="2:4" ht="22.5" customHeight="1">
      <c r="B15" s="5" t="s">
        <v>6</v>
      </c>
      <c r="C15" s="323" t="s">
        <v>7</v>
      </c>
      <c r="D15" s="324"/>
    </row>
    <row r="16" spans="2:4" ht="22.5" customHeight="1">
      <c r="B16" s="5" t="s">
        <v>8</v>
      </c>
      <c r="C16" s="323" t="s">
        <v>9</v>
      </c>
      <c r="D16" s="324"/>
    </row>
    <row r="17" spans="2:4" ht="53.25" customHeight="1">
      <c r="B17" s="5" t="s">
        <v>10</v>
      </c>
      <c r="C17" s="323" t="s">
        <v>11</v>
      </c>
      <c r="D17" s="324"/>
    </row>
    <row r="18" spans="2:4" ht="22.5" customHeight="1">
      <c r="B18" s="5" t="s">
        <v>12</v>
      </c>
      <c r="C18" s="325" t="s">
        <v>13</v>
      </c>
      <c r="D18" s="326"/>
    </row>
    <row r="19" spans="2:4" ht="22.5" customHeight="1">
      <c r="B19" s="5" t="s">
        <v>14</v>
      </c>
      <c r="C19" s="327" t="s">
        <v>15</v>
      </c>
      <c r="D19" s="326"/>
    </row>
    <row r="20" spans="2:4" ht="41.25" customHeight="1"/>
    <row r="21" spans="2:4" ht="24.75" customHeight="1">
      <c r="B21" s="328" t="s">
        <v>16</v>
      </c>
      <c r="C21" s="328"/>
      <c r="D21" s="328"/>
    </row>
    <row r="22" spans="2:4" ht="140.25" customHeight="1">
      <c r="B22" s="314" t="s">
        <v>17</v>
      </c>
      <c r="C22" s="314"/>
      <c r="D22" s="315"/>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topLeftCell="B37" zoomScale="80" zoomScaleNormal="80" workbookViewId="0">
      <selection activeCell="F71" sqref="F71"/>
    </sheetView>
  </sheetViews>
  <sheetFormatPr defaultColWidth="11.5703125" defaultRowHeight="15"/>
  <cols>
    <col min="1" max="1" width="2.5703125" customWidth="1"/>
    <col min="2" max="2" width="8" customWidth="1"/>
    <col min="3" max="3" width="4.140625" customWidth="1"/>
    <col min="4" max="4" width="69.85546875" customWidth="1"/>
    <col min="5" max="5" width="13.5703125" customWidth="1"/>
    <col min="6" max="6" width="120.85546875" customWidth="1"/>
  </cols>
  <sheetData>
    <row r="1" spans="1:11" ht="15.75">
      <c r="A1" s="2"/>
      <c r="B1" s="229" t="s">
        <v>194</v>
      </c>
      <c r="C1" s="229"/>
      <c r="D1" s="230"/>
      <c r="E1" s="2"/>
      <c r="F1" s="230"/>
      <c r="G1" s="2"/>
      <c r="H1" s="2"/>
      <c r="I1" s="2"/>
    </row>
    <row r="2" spans="1:11" ht="15.6" customHeight="1">
      <c r="A2" s="2"/>
      <c r="B2" s="229" t="s">
        <v>195</v>
      </c>
      <c r="C2" s="229"/>
      <c r="D2" s="231"/>
      <c r="E2" s="95" t="s">
        <v>18</v>
      </c>
      <c r="F2" s="232"/>
      <c r="G2" s="2"/>
      <c r="H2" s="2"/>
      <c r="I2" s="2"/>
    </row>
    <row r="3" spans="1:11" ht="15" customHeight="1">
      <c r="A3" s="2"/>
      <c r="B3" s="229" t="s">
        <v>375</v>
      </c>
      <c r="C3" s="229"/>
      <c r="D3" s="230"/>
      <c r="E3" s="96" t="s">
        <v>19</v>
      </c>
      <c r="F3" s="232"/>
      <c r="G3" s="2"/>
      <c r="H3" s="2"/>
      <c r="I3" s="2"/>
    </row>
    <row r="4" spans="1:11" ht="15.75">
      <c r="A4" s="2"/>
      <c r="B4" s="233"/>
      <c r="C4" s="233"/>
      <c r="D4" s="230"/>
      <c r="E4" s="2"/>
      <c r="F4" s="230"/>
      <c r="G4" s="2"/>
      <c r="H4" s="2"/>
      <c r="I4" s="2"/>
    </row>
    <row r="5" spans="1:11" ht="15.75">
      <c r="A5" s="2"/>
      <c r="B5" s="233"/>
      <c r="C5" s="233"/>
      <c r="D5" s="230"/>
      <c r="E5" s="63" t="s">
        <v>196</v>
      </c>
      <c r="F5" s="234"/>
      <c r="G5" s="2"/>
      <c r="H5" s="2"/>
      <c r="I5" s="2"/>
    </row>
    <row r="6" spans="1:11" ht="21" customHeight="1">
      <c r="A6" s="138"/>
      <c r="B6" s="235" t="s">
        <v>472</v>
      </c>
      <c r="C6" s="106"/>
      <c r="D6" s="106"/>
      <c r="E6" s="40"/>
      <c r="F6" s="236"/>
      <c r="G6" s="138"/>
      <c r="H6" s="138"/>
      <c r="I6" s="138"/>
    </row>
    <row r="7" spans="1:11" ht="5.25" customHeight="1">
      <c r="A7" s="2"/>
      <c r="B7" s="437"/>
      <c r="C7" s="437"/>
      <c r="D7" s="437"/>
      <c r="E7" s="2"/>
      <c r="F7" s="230"/>
      <c r="G7" s="2"/>
      <c r="H7" s="2"/>
      <c r="I7" s="2"/>
    </row>
    <row r="8" spans="1:11" ht="158.44999999999999" customHeight="1">
      <c r="A8" s="2"/>
      <c r="B8" s="476" t="s">
        <v>473</v>
      </c>
      <c r="C8" s="476"/>
      <c r="D8" s="476"/>
      <c r="E8" s="476"/>
      <c r="F8" s="476"/>
      <c r="G8" s="2"/>
      <c r="H8" s="2"/>
      <c r="I8" s="2"/>
    </row>
    <row r="9" spans="1:11" ht="18" customHeight="1">
      <c r="A9" s="2"/>
      <c r="B9" s="477" t="s">
        <v>474</v>
      </c>
      <c r="C9" s="477"/>
      <c r="D9" s="477"/>
      <c r="E9" s="237"/>
      <c r="F9" s="237"/>
      <c r="G9" s="2"/>
      <c r="H9" s="2"/>
      <c r="I9" s="2"/>
    </row>
    <row r="10" spans="1:11" ht="15.75">
      <c r="A10" s="2"/>
      <c r="B10" s="233"/>
      <c r="C10" s="233"/>
      <c r="D10" s="238"/>
      <c r="E10" s="2"/>
      <c r="F10" s="230"/>
      <c r="G10" s="2"/>
      <c r="H10" s="2"/>
      <c r="I10" s="2"/>
    </row>
    <row r="11" spans="1:11" ht="28.5" customHeight="1">
      <c r="A11" s="2"/>
      <c r="B11" s="455" t="s">
        <v>475</v>
      </c>
      <c r="C11" s="455"/>
      <c r="D11" s="455"/>
      <c r="E11" s="455"/>
      <c r="F11" s="455"/>
      <c r="G11" s="239"/>
      <c r="H11" s="240"/>
      <c r="I11" s="240"/>
      <c r="J11" s="2"/>
      <c r="K11" s="2"/>
    </row>
    <row r="12" spans="1:11" ht="15.75">
      <c r="A12" s="2"/>
      <c r="B12" s="233"/>
      <c r="C12" s="233"/>
      <c r="D12" s="230"/>
      <c r="E12" s="2"/>
      <c r="F12" s="230"/>
      <c r="G12" s="2"/>
      <c r="H12" s="2"/>
      <c r="I12" s="2"/>
      <c r="J12" s="2"/>
      <c r="K12" s="2"/>
    </row>
    <row r="13" spans="1:11" ht="26.25" customHeight="1">
      <c r="A13" s="241"/>
      <c r="B13" s="242" t="s">
        <v>64</v>
      </c>
      <c r="C13" s="433" t="s">
        <v>379</v>
      </c>
      <c r="D13" s="433"/>
      <c r="E13" s="243" t="s">
        <v>297</v>
      </c>
      <c r="F13" s="244" t="s">
        <v>476</v>
      </c>
      <c r="G13" s="241"/>
      <c r="H13" s="241"/>
      <c r="I13" s="241"/>
      <c r="J13" s="241"/>
      <c r="K13" s="241"/>
    </row>
    <row r="14" spans="1:11" ht="75" customHeight="1">
      <c r="A14" s="241"/>
      <c r="B14" s="270" t="s">
        <v>477</v>
      </c>
      <c r="C14" s="468" t="s">
        <v>478</v>
      </c>
      <c r="D14" s="468"/>
      <c r="E14" s="222" t="s">
        <v>194</v>
      </c>
      <c r="F14" s="193" t="s">
        <v>615</v>
      </c>
      <c r="G14" s="241"/>
      <c r="H14" s="241"/>
      <c r="I14" s="241"/>
      <c r="J14" s="241"/>
      <c r="K14" s="241"/>
    </row>
    <row r="15" spans="1:11" ht="50.45" customHeight="1">
      <c r="A15" s="2"/>
      <c r="B15" s="251" t="s">
        <v>479</v>
      </c>
      <c r="C15" s="438" t="s">
        <v>480</v>
      </c>
      <c r="D15" s="438"/>
      <c r="E15" s="222" t="s">
        <v>194</v>
      </c>
      <c r="F15" s="193" t="s">
        <v>481</v>
      </c>
      <c r="G15" s="2"/>
      <c r="H15" s="246" t="s">
        <v>389</v>
      </c>
      <c r="I15" s="247"/>
      <c r="J15" s="247"/>
      <c r="K15" s="2"/>
    </row>
    <row r="16" spans="1:11" ht="78" customHeight="1">
      <c r="A16" s="2"/>
      <c r="B16" s="251" t="s">
        <v>482</v>
      </c>
      <c r="C16" s="438" t="s">
        <v>483</v>
      </c>
      <c r="D16" s="438"/>
      <c r="E16" s="222" t="s">
        <v>194</v>
      </c>
      <c r="F16" s="193"/>
      <c r="G16" s="2"/>
      <c r="H16" s="246" t="s">
        <v>391</v>
      </c>
      <c r="I16" s="247"/>
      <c r="J16" s="247"/>
      <c r="K16" s="2"/>
    </row>
    <row r="17" spans="1:9" ht="18.75" customHeight="1">
      <c r="A17" s="247" t="s">
        <v>391</v>
      </c>
      <c r="B17" s="252" t="s">
        <v>484</v>
      </c>
      <c r="C17" s="253"/>
      <c r="D17" s="253"/>
      <c r="E17" s="254"/>
      <c r="F17" s="255"/>
      <c r="G17" s="2"/>
      <c r="H17" s="2"/>
      <c r="I17" s="2"/>
    </row>
    <row r="18" spans="1:9" ht="60" customHeight="1">
      <c r="A18" s="247" t="s">
        <v>402</v>
      </c>
      <c r="B18" s="447"/>
      <c r="C18" s="447"/>
      <c r="D18" s="447"/>
      <c r="E18" s="447"/>
      <c r="F18" s="475"/>
      <c r="G18" s="2"/>
      <c r="H18" s="2"/>
      <c r="I18" s="2"/>
    </row>
    <row r="19" spans="1:9" ht="30" customHeight="1">
      <c r="A19" s="247" t="s">
        <v>394</v>
      </c>
      <c r="B19" s="233"/>
      <c r="C19" s="233"/>
      <c r="D19" s="230"/>
      <c r="E19" s="2"/>
      <c r="F19" s="230"/>
      <c r="G19" s="2"/>
      <c r="H19" s="2"/>
      <c r="I19" s="2"/>
    </row>
    <row r="20" spans="1:9" ht="30" customHeight="1">
      <c r="A20" s="2"/>
      <c r="B20" s="455" t="s">
        <v>485</v>
      </c>
      <c r="C20" s="455"/>
      <c r="D20" s="455"/>
      <c r="E20" s="455"/>
      <c r="F20" s="455"/>
      <c r="G20" s="239"/>
      <c r="H20" s="239"/>
      <c r="I20" s="239"/>
    </row>
    <row r="21" spans="1:9" ht="12.75" customHeight="1">
      <c r="A21" s="2"/>
      <c r="B21" s="256"/>
      <c r="C21" s="256"/>
      <c r="D21" s="256"/>
      <c r="E21" s="257"/>
      <c r="F21" s="256"/>
      <c r="G21" s="239"/>
      <c r="H21" s="239"/>
      <c r="I21" s="239"/>
    </row>
    <row r="22" spans="1:9" ht="26.25" customHeight="1">
      <c r="A22" s="241"/>
      <c r="B22" s="242" t="s">
        <v>64</v>
      </c>
      <c r="C22" s="433" t="s">
        <v>379</v>
      </c>
      <c r="D22" s="433"/>
      <c r="E22" s="243" t="s">
        <v>297</v>
      </c>
      <c r="F22" s="244" t="s">
        <v>476</v>
      </c>
      <c r="G22" s="241"/>
      <c r="H22" s="241"/>
      <c r="I22" s="241"/>
    </row>
    <row r="23" spans="1:9" ht="52.35" customHeight="1">
      <c r="A23" s="2"/>
      <c r="B23" s="259" t="s">
        <v>486</v>
      </c>
      <c r="C23" s="469" t="s">
        <v>487</v>
      </c>
      <c r="D23" s="469"/>
      <c r="E23" s="278" t="s">
        <v>194</v>
      </c>
      <c r="F23" s="279"/>
      <c r="G23" s="2"/>
      <c r="H23" s="2"/>
      <c r="I23" s="2"/>
    </row>
    <row r="24" spans="1:9" ht="58.35" customHeight="1">
      <c r="A24" s="2"/>
      <c r="B24" s="259" t="s">
        <v>488</v>
      </c>
      <c r="C24" s="469" t="s">
        <v>489</v>
      </c>
      <c r="D24" s="469"/>
      <c r="E24" s="278" t="s">
        <v>195</v>
      </c>
      <c r="F24" s="279" t="s">
        <v>490</v>
      </c>
      <c r="G24" s="2"/>
      <c r="H24" s="2"/>
      <c r="I24" s="2"/>
    </row>
    <row r="25" spans="1:9" ht="66.599999999999994" customHeight="1">
      <c r="A25" s="2"/>
      <c r="B25" s="259" t="s">
        <v>491</v>
      </c>
      <c r="C25" s="438" t="s">
        <v>492</v>
      </c>
      <c r="D25" s="438"/>
      <c r="E25" s="224" t="s">
        <v>194</v>
      </c>
      <c r="F25" s="225" t="s">
        <v>493</v>
      </c>
      <c r="G25" s="2"/>
      <c r="H25" s="2"/>
      <c r="I25" s="2"/>
    </row>
    <row r="26" spans="1:9" ht="86.25" customHeight="1">
      <c r="A26" s="2"/>
      <c r="B26" s="259" t="s">
        <v>494</v>
      </c>
      <c r="C26" s="468" t="s">
        <v>495</v>
      </c>
      <c r="D26" s="468"/>
      <c r="E26" s="226" t="s">
        <v>195</v>
      </c>
      <c r="F26" s="223"/>
      <c r="G26" s="2"/>
      <c r="H26" s="2"/>
      <c r="I26" s="2"/>
    </row>
    <row r="27" spans="1:9" ht="52.35" customHeight="1">
      <c r="A27" s="2"/>
      <c r="B27" s="259" t="s">
        <v>496</v>
      </c>
      <c r="C27" s="468" t="s">
        <v>497</v>
      </c>
      <c r="D27" s="439"/>
      <c r="E27" s="226" t="s">
        <v>194</v>
      </c>
      <c r="F27" s="223" t="s">
        <v>498</v>
      </c>
      <c r="G27" s="2"/>
      <c r="H27" s="2"/>
      <c r="I27" s="2"/>
    </row>
    <row r="28" spans="1:9" ht="149.1" customHeight="1">
      <c r="A28" s="2"/>
      <c r="B28" s="259" t="s">
        <v>499</v>
      </c>
      <c r="C28" s="456" t="s">
        <v>500</v>
      </c>
      <c r="D28" s="456"/>
      <c r="E28" s="226" t="s">
        <v>194</v>
      </c>
      <c r="F28" s="223" t="s">
        <v>501</v>
      </c>
      <c r="G28" s="2"/>
      <c r="H28" s="2"/>
      <c r="I28" s="2"/>
    </row>
    <row r="29" spans="1:9" ht="171" customHeight="1">
      <c r="A29" s="2"/>
      <c r="B29" s="259" t="s">
        <v>502</v>
      </c>
      <c r="C29" s="461" t="s">
        <v>503</v>
      </c>
      <c r="D29" s="461"/>
      <c r="E29" s="224" t="s">
        <v>194</v>
      </c>
      <c r="F29" s="223" t="s">
        <v>504</v>
      </c>
      <c r="G29" s="2"/>
      <c r="H29" s="2"/>
      <c r="I29" s="2"/>
    </row>
    <row r="30" spans="1:9" ht="18.75" customHeight="1">
      <c r="A30" s="247" t="s">
        <v>391</v>
      </c>
      <c r="B30" s="252" t="s">
        <v>505</v>
      </c>
      <c r="C30" s="253"/>
      <c r="D30" s="253"/>
      <c r="E30" s="254"/>
      <c r="F30" s="255"/>
      <c r="G30" s="2"/>
      <c r="H30" s="2"/>
      <c r="I30" s="2"/>
    </row>
    <row r="31" spans="1:9" ht="60" customHeight="1">
      <c r="A31" s="247" t="s">
        <v>402</v>
      </c>
      <c r="B31" s="450"/>
      <c r="C31" s="451"/>
      <c r="D31" s="451"/>
      <c r="E31" s="451"/>
      <c r="F31" s="452"/>
      <c r="G31" s="2"/>
      <c r="H31" s="2"/>
      <c r="I31" s="2"/>
    </row>
    <row r="32" spans="1:9" ht="15.75">
      <c r="A32" s="2"/>
      <c r="B32" s="233"/>
      <c r="C32" s="233"/>
      <c r="D32" s="230"/>
      <c r="E32" s="2"/>
      <c r="F32" s="230"/>
      <c r="G32" s="2"/>
      <c r="H32" s="2"/>
      <c r="I32" s="2"/>
    </row>
    <row r="33" spans="1:9" ht="26.25" customHeight="1">
      <c r="A33" s="2"/>
      <c r="B33" s="455" t="s">
        <v>506</v>
      </c>
      <c r="C33" s="455"/>
      <c r="D33" s="455"/>
      <c r="E33" s="455"/>
      <c r="F33" s="455"/>
      <c r="G33" s="239"/>
      <c r="H33" s="239"/>
      <c r="I33" s="239"/>
    </row>
    <row r="34" spans="1:9" ht="15.75">
      <c r="A34" s="260"/>
      <c r="B34" s="261"/>
      <c r="C34" s="261"/>
      <c r="D34" s="262"/>
      <c r="E34" s="260"/>
      <c r="F34" s="262"/>
      <c r="G34" s="260"/>
      <c r="H34" s="260"/>
      <c r="I34" s="260"/>
    </row>
    <row r="35" spans="1:9" ht="26.25" customHeight="1">
      <c r="A35" s="241"/>
      <c r="B35" s="242" t="s">
        <v>64</v>
      </c>
      <c r="C35" s="433" t="s">
        <v>379</v>
      </c>
      <c r="D35" s="434"/>
      <c r="E35" s="243" t="s">
        <v>297</v>
      </c>
      <c r="F35" s="244" t="s">
        <v>476</v>
      </c>
      <c r="G35" s="241"/>
      <c r="H35" s="241"/>
      <c r="I35" s="241"/>
    </row>
    <row r="36" spans="1:9" ht="53.1" customHeight="1">
      <c r="A36" s="260"/>
      <c r="B36" s="251" t="s">
        <v>507</v>
      </c>
      <c r="C36" s="438" t="s">
        <v>508</v>
      </c>
      <c r="D36" s="439"/>
      <c r="E36" s="226" t="s">
        <v>194</v>
      </c>
      <c r="F36" s="223"/>
      <c r="G36" s="260"/>
      <c r="H36" s="260"/>
      <c r="I36" s="260"/>
    </row>
    <row r="37" spans="1:9" ht="60" customHeight="1">
      <c r="A37" s="260"/>
      <c r="B37" s="251" t="s">
        <v>509</v>
      </c>
      <c r="C37" s="438" t="s">
        <v>510</v>
      </c>
      <c r="D37" s="439"/>
      <c r="E37" s="226" t="s">
        <v>194</v>
      </c>
      <c r="F37" s="223"/>
      <c r="G37" s="260"/>
      <c r="H37" s="260"/>
      <c r="I37" s="260"/>
    </row>
    <row r="38" spans="1:9" ht="60" customHeight="1">
      <c r="A38" s="260"/>
      <c r="B38" s="251" t="s">
        <v>511</v>
      </c>
      <c r="C38" s="438" t="s">
        <v>512</v>
      </c>
      <c r="D38" s="439"/>
      <c r="E38" s="226" t="s">
        <v>195</v>
      </c>
      <c r="F38" s="223"/>
      <c r="G38" s="260"/>
      <c r="H38" s="260"/>
      <c r="I38" s="260"/>
    </row>
    <row r="39" spans="1:9" ht="71.099999999999994" customHeight="1">
      <c r="A39" s="260"/>
      <c r="B39" s="251" t="s">
        <v>513</v>
      </c>
      <c r="C39" s="468" t="s">
        <v>514</v>
      </c>
      <c r="D39" s="439"/>
      <c r="E39" s="226" t="s">
        <v>194</v>
      </c>
      <c r="F39" s="223" t="s">
        <v>515</v>
      </c>
      <c r="G39" s="260"/>
      <c r="H39" s="260"/>
      <c r="I39" s="260"/>
    </row>
    <row r="40" spans="1:9" ht="60" customHeight="1">
      <c r="A40" s="260"/>
      <c r="B40" s="251" t="s">
        <v>516</v>
      </c>
      <c r="C40" s="456" t="s">
        <v>517</v>
      </c>
      <c r="D40" s="456"/>
      <c r="E40" s="226" t="s">
        <v>195</v>
      </c>
      <c r="F40" s="223" t="s">
        <v>518</v>
      </c>
      <c r="G40" s="260"/>
      <c r="H40" s="260"/>
      <c r="I40" s="260"/>
    </row>
    <row r="41" spans="1:9" ht="18.75" customHeight="1">
      <c r="A41" s="260"/>
      <c r="B41" s="252" t="s">
        <v>519</v>
      </c>
      <c r="C41" s="265"/>
      <c r="D41" s="265"/>
      <c r="E41" s="266"/>
      <c r="F41" s="267"/>
      <c r="G41" s="260"/>
      <c r="H41" s="260"/>
      <c r="I41" s="260"/>
    </row>
    <row r="42" spans="1:9" ht="60" customHeight="1">
      <c r="A42" s="260"/>
      <c r="B42" s="465"/>
      <c r="C42" s="466"/>
      <c r="D42" s="466"/>
      <c r="E42" s="466"/>
      <c r="F42" s="467"/>
      <c r="G42" s="260"/>
      <c r="H42" s="260"/>
      <c r="I42" s="260"/>
    </row>
    <row r="43" spans="1:9" ht="34.5" customHeight="1">
      <c r="A43" s="2"/>
      <c r="B43" s="233"/>
      <c r="C43" s="233"/>
      <c r="D43" s="268"/>
      <c r="E43" s="269"/>
      <c r="F43" s="268"/>
      <c r="G43" s="2"/>
      <c r="H43" s="2"/>
      <c r="I43" s="2"/>
    </row>
    <row r="44" spans="1:9" ht="23.25" customHeight="1">
      <c r="A44" s="2"/>
      <c r="B44" s="455" t="s">
        <v>520</v>
      </c>
      <c r="C44" s="455"/>
      <c r="D44" s="455"/>
      <c r="E44" s="455"/>
      <c r="F44" s="455"/>
      <c r="G44" s="239"/>
      <c r="H44" s="239"/>
      <c r="I44" s="239"/>
    </row>
    <row r="45" spans="1:9" ht="15.75">
      <c r="A45" s="2"/>
      <c r="B45" s="233"/>
      <c r="C45" s="233"/>
      <c r="D45" s="230"/>
      <c r="E45" s="2"/>
      <c r="F45" s="230"/>
      <c r="G45" s="2"/>
      <c r="H45" s="2"/>
      <c r="I45" s="2"/>
    </row>
    <row r="46" spans="1:9" ht="26.25" customHeight="1">
      <c r="A46" s="241"/>
      <c r="B46" s="242" t="s">
        <v>64</v>
      </c>
      <c r="C46" s="433" t="s">
        <v>379</v>
      </c>
      <c r="D46" s="434"/>
      <c r="E46" s="243" t="s">
        <v>297</v>
      </c>
      <c r="F46" s="244" t="s">
        <v>476</v>
      </c>
      <c r="G46" s="241"/>
      <c r="H46" s="241"/>
      <c r="I46" s="241"/>
    </row>
    <row r="47" spans="1:9" ht="50.45" customHeight="1">
      <c r="A47" s="2"/>
      <c r="B47" s="251" t="s">
        <v>521</v>
      </c>
      <c r="C47" s="438" t="s">
        <v>522</v>
      </c>
      <c r="D47" s="439"/>
      <c r="E47" s="226" t="s">
        <v>195</v>
      </c>
      <c r="F47" s="223"/>
      <c r="G47" s="2"/>
      <c r="H47" s="2"/>
      <c r="I47" s="2"/>
    </row>
    <row r="48" spans="1:9" ht="54" customHeight="1">
      <c r="A48" s="2"/>
      <c r="B48" s="251" t="s">
        <v>523</v>
      </c>
      <c r="C48" s="469" t="s">
        <v>524</v>
      </c>
      <c r="D48" s="469"/>
      <c r="E48" s="280" t="s">
        <v>194</v>
      </c>
      <c r="F48" s="281" t="s">
        <v>525</v>
      </c>
      <c r="G48" s="2"/>
      <c r="H48" s="2"/>
      <c r="I48" s="2"/>
    </row>
    <row r="49" spans="1:9" ht="88.35" customHeight="1">
      <c r="A49" s="2"/>
      <c r="B49" s="251" t="s">
        <v>526</v>
      </c>
      <c r="C49" s="438" t="s">
        <v>527</v>
      </c>
      <c r="D49" s="439"/>
      <c r="E49" s="226" t="s">
        <v>194</v>
      </c>
      <c r="F49" s="223" t="s">
        <v>528</v>
      </c>
      <c r="G49" s="2"/>
      <c r="H49" s="2"/>
      <c r="I49" s="2"/>
    </row>
    <row r="50" spans="1:9" ht="69.599999999999994" customHeight="1">
      <c r="A50" s="2"/>
      <c r="B50" s="251" t="s">
        <v>529</v>
      </c>
      <c r="C50" s="468" t="s">
        <v>530</v>
      </c>
      <c r="D50" s="439"/>
      <c r="E50" s="226" t="s">
        <v>194</v>
      </c>
      <c r="F50" s="223" t="s">
        <v>531</v>
      </c>
      <c r="G50" s="2"/>
      <c r="H50" s="2"/>
      <c r="I50" s="2"/>
    </row>
    <row r="51" spans="1:9" ht="20.100000000000001" customHeight="1">
      <c r="A51" s="2"/>
      <c r="B51" s="251" t="s">
        <v>532</v>
      </c>
      <c r="C51" s="468" t="s">
        <v>533</v>
      </c>
      <c r="D51" s="439"/>
      <c r="E51" s="226" t="s">
        <v>194</v>
      </c>
      <c r="F51" s="223" t="s">
        <v>534</v>
      </c>
      <c r="G51" s="2"/>
      <c r="H51" s="2"/>
      <c r="I51" s="2"/>
    </row>
    <row r="52" spans="1:9" ht="20.100000000000001" customHeight="1">
      <c r="A52" s="2"/>
      <c r="B52" s="251" t="s">
        <v>535</v>
      </c>
      <c r="C52" s="468" t="s">
        <v>536</v>
      </c>
      <c r="D52" s="439"/>
      <c r="E52" s="226" t="s">
        <v>194</v>
      </c>
      <c r="F52" s="223" t="s">
        <v>537</v>
      </c>
      <c r="G52" s="2"/>
      <c r="H52" s="2"/>
      <c r="I52" s="2"/>
    </row>
    <row r="53" spans="1:9" ht="43.35" customHeight="1">
      <c r="A53" s="2"/>
      <c r="B53" s="251" t="s">
        <v>538</v>
      </c>
      <c r="C53" s="468" t="s">
        <v>539</v>
      </c>
      <c r="D53" s="439"/>
      <c r="E53" s="226" t="s">
        <v>194</v>
      </c>
      <c r="F53" s="223" t="s">
        <v>540</v>
      </c>
      <c r="G53" s="2"/>
      <c r="H53" s="2"/>
      <c r="I53" s="2"/>
    </row>
    <row r="54" spans="1:9" ht="43.35" customHeight="1">
      <c r="A54" s="2"/>
      <c r="B54" s="251" t="s">
        <v>541</v>
      </c>
      <c r="C54" s="468" t="s">
        <v>542</v>
      </c>
      <c r="D54" s="439"/>
      <c r="E54" s="226" t="s">
        <v>194</v>
      </c>
      <c r="F54" s="223" t="s">
        <v>543</v>
      </c>
      <c r="G54" s="2"/>
      <c r="H54" s="2"/>
      <c r="I54" s="2"/>
    </row>
    <row r="55" spans="1:9" ht="20.100000000000001" customHeight="1">
      <c r="A55" s="2"/>
      <c r="B55" s="251" t="s">
        <v>544</v>
      </c>
      <c r="C55" s="468" t="s">
        <v>545</v>
      </c>
      <c r="D55" s="439"/>
      <c r="E55" s="226" t="s">
        <v>194</v>
      </c>
      <c r="F55" s="223"/>
      <c r="G55" s="2"/>
      <c r="H55" s="2"/>
      <c r="I55" s="2"/>
    </row>
    <row r="56" spans="1:9" ht="20.100000000000001" customHeight="1">
      <c r="A56" s="2"/>
      <c r="B56" s="251" t="s">
        <v>546</v>
      </c>
      <c r="C56" s="468" t="s">
        <v>547</v>
      </c>
      <c r="D56" s="439"/>
      <c r="E56" s="226" t="s">
        <v>194</v>
      </c>
      <c r="F56" s="223"/>
      <c r="G56" s="2"/>
      <c r="H56" s="2"/>
      <c r="I56" s="2"/>
    </row>
    <row r="57" spans="1:9" ht="78.75" customHeight="1">
      <c r="A57" s="2"/>
      <c r="B57" s="251" t="s">
        <v>548</v>
      </c>
      <c r="C57" s="456" t="s">
        <v>549</v>
      </c>
      <c r="D57" s="456"/>
      <c r="E57" s="226" t="s">
        <v>194</v>
      </c>
      <c r="F57" s="223" t="s">
        <v>550</v>
      </c>
      <c r="G57" s="2"/>
      <c r="H57" s="2"/>
      <c r="I57" s="2"/>
    </row>
    <row r="58" spans="1:9" ht="56.1" customHeight="1">
      <c r="A58" s="2"/>
      <c r="B58" s="251" t="s">
        <v>551</v>
      </c>
      <c r="C58" s="456" t="s">
        <v>552</v>
      </c>
      <c r="D58" s="456"/>
      <c r="E58" s="226" t="s">
        <v>194</v>
      </c>
      <c r="F58" s="223" t="s">
        <v>553</v>
      </c>
      <c r="G58" s="2"/>
      <c r="H58" s="2"/>
      <c r="I58" s="2"/>
    </row>
    <row r="59" spans="1:9" ht="44.1" customHeight="1">
      <c r="A59" s="2"/>
      <c r="B59" s="470" t="s">
        <v>554</v>
      </c>
      <c r="C59" s="473"/>
      <c r="D59" s="473"/>
      <c r="E59" s="473"/>
      <c r="F59" s="474"/>
      <c r="G59" s="2"/>
      <c r="H59" s="2"/>
      <c r="I59" s="2"/>
    </row>
    <row r="60" spans="1:9" ht="53.1" customHeight="1">
      <c r="A60" s="2"/>
      <c r="B60" s="251" t="s">
        <v>555</v>
      </c>
      <c r="C60" s="456" t="s">
        <v>556</v>
      </c>
      <c r="D60" s="456"/>
      <c r="E60" s="226" t="s">
        <v>195</v>
      </c>
      <c r="F60" s="223"/>
      <c r="G60" s="2"/>
      <c r="H60" s="2"/>
      <c r="I60" s="2"/>
    </row>
    <row r="61" spans="1:9" ht="18.75" customHeight="1">
      <c r="A61" s="247" t="s">
        <v>391</v>
      </c>
      <c r="B61" s="252" t="s">
        <v>557</v>
      </c>
      <c r="C61" s="253"/>
      <c r="D61" s="253"/>
      <c r="E61" s="254"/>
      <c r="F61" s="255"/>
      <c r="G61" s="2"/>
      <c r="H61" s="2"/>
      <c r="I61" s="2"/>
    </row>
    <row r="62" spans="1:9" ht="60" customHeight="1">
      <c r="A62" s="247" t="s">
        <v>402</v>
      </c>
      <c r="B62" s="450"/>
      <c r="C62" s="451"/>
      <c r="D62" s="451"/>
      <c r="E62" s="451"/>
      <c r="F62" s="452"/>
      <c r="G62" s="2"/>
      <c r="H62" s="2"/>
      <c r="I62" s="2"/>
    </row>
    <row r="63" spans="1:9" ht="38.25" customHeight="1">
      <c r="A63" s="2"/>
      <c r="B63" s="233"/>
      <c r="C63" s="233"/>
      <c r="D63" s="232"/>
      <c r="E63" s="240"/>
      <c r="F63" s="232"/>
      <c r="G63" s="239"/>
      <c r="H63" s="239"/>
      <c r="I63" s="239"/>
    </row>
    <row r="64" spans="1:9" ht="26.25" customHeight="1">
      <c r="A64" s="2"/>
      <c r="B64" s="455" t="s">
        <v>558</v>
      </c>
      <c r="C64" s="455"/>
      <c r="D64" s="455"/>
      <c r="E64" s="455"/>
      <c r="F64" s="455"/>
      <c r="G64" s="239"/>
      <c r="H64" s="239"/>
      <c r="I64" s="239"/>
    </row>
    <row r="65" spans="1:9" ht="15.75">
      <c r="A65" s="2"/>
      <c r="B65" s="233"/>
      <c r="C65" s="233"/>
      <c r="D65" s="230"/>
      <c r="E65" s="2"/>
      <c r="F65" s="230"/>
      <c r="G65" s="2"/>
      <c r="H65" s="2"/>
      <c r="I65" s="2"/>
    </row>
    <row r="66" spans="1:9" ht="26.25" customHeight="1">
      <c r="A66" s="241"/>
      <c r="B66" s="242" t="s">
        <v>64</v>
      </c>
      <c r="C66" s="433" t="s">
        <v>379</v>
      </c>
      <c r="D66" s="434"/>
      <c r="E66" s="243" t="s">
        <v>297</v>
      </c>
      <c r="F66" s="244" t="s">
        <v>476</v>
      </c>
      <c r="G66" s="241"/>
      <c r="H66" s="241"/>
      <c r="I66" s="241"/>
    </row>
    <row r="67" spans="1:9" ht="38.1" customHeight="1">
      <c r="A67" s="248"/>
      <c r="B67" s="251" t="s">
        <v>559</v>
      </c>
      <c r="C67" s="456" t="s">
        <v>560</v>
      </c>
      <c r="D67" s="456"/>
      <c r="E67" s="226" t="s">
        <v>195</v>
      </c>
      <c r="F67" s="223"/>
      <c r="G67" s="248"/>
      <c r="H67" s="248"/>
      <c r="I67" s="248"/>
    </row>
    <row r="68" spans="1:9" ht="59.1" customHeight="1">
      <c r="A68" s="248"/>
      <c r="B68" s="251" t="s">
        <v>561</v>
      </c>
      <c r="C68" s="456" t="s">
        <v>562</v>
      </c>
      <c r="D68" s="456"/>
      <c r="E68" s="226" t="s">
        <v>194</v>
      </c>
      <c r="F68" s="223"/>
      <c r="G68" s="248"/>
      <c r="H68" s="248"/>
      <c r="I68" s="248"/>
    </row>
    <row r="69" spans="1:9" ht="39.75" customHeight="1">
      <c r="A69" s="248"/>
      <c r="B69" s="259" t="s">
        <v>563</v>
      </c>
      <c r="C69" s="438" t="s">
        <v>564</v>
      </c>
      <c r="D69" s="439"/>
      <c r="E69" s="226" t="s">
        <v>194</v>
      </c>
      <c r="F69" s="223" t="s">
        <v>565</v>
      </c>
      <c r="G69" s="248"/>
      <c r="H69" s="248"/>
      <c r="I69" s="248"/>
    </row>
    <row r="70" spans="1:9" ht="38.1" customHeight="1">
      <c r="A70" s="248"/>
      <c r="B70" s="470" t="s">
        <v>566</v>
      </c>
      <c r="C70" s="471"/>
      <c r="D70" s="471"/>
      <c r="E70" s="471"/>
      <c r="F70" s="472"/>
      <c r="G70" s="248"/>
      <c r="H70" s="248"/>
      <c r="I70" s="248"/>
    </row>
    <row r="71" spans="1:9" ht="56.25" customHeight="1">
      <c r="A71" s="248"/>
      <c r="B71" s="259" t="s">
        <v>567</v>
      </c>
      <c r="C71" s="468" t="s">
        <v>568</v>
      </c>
      <c r="D71" s="439"/>
      <c r="E71" s="226" t="s">
        <v>194</v>
      </c>
      <c r="F71" s="223" t="s">
        <v>569</v>
      </c>
      <c r="G71" s="248"/>
      <c r="H71" s="248"/>
      <c r="I71" s="248"/>
    </row>
    <row r="72" spans="1:9" ht="54.6" customHeight="1">
      <c r="A72" s="248"/>
      <c r="B72" s="259" t="s">
        <v>570</v>
      </c>
      <c r="C72" s="468" t="s">
        <v>571</v>
      </c>
      <c r="D72" s="439"/>
      <c r="E72" s="226" t="s">
        <v>195</v>
      </c>
      <c r="F72" s="223" t="s">
        <v>572</v>
      </c>
      <c r="G72" s="248"/>
      <c r="H72" s="248"/>
      <c r="I72" s="248"/>
    </row>
    <row r="73" spans="1:9" ht="57" customHeight="1">
      <c r="A73" s="248"/>
      <c r="B73" s="259" t="s">
        <v>573</v>
      </c>
      <c r="C73" s="468" t="s">
        <v>574</v>
      </c>
      <c r="D73" s="439"/>
      <c r="E73" s="226" t="s">
        <v>195</v>
      </c>
      <c r="F73" s="223"/>
      <c r="G73" s="248"/>
      <c r="H73" s="248"/>
      <c r="I73" s="248"/>
    </row>
    <row r="74" spans="1:9" ht="18.75" customHeight="1">
      <c r="A74" s="247" t="s">
        <v>391</v>
      </c>
      <c r="B74" s="252" t="s">
        <v>575</v>
      </c>
      <c r="C74" s="253"/>
      <c r="D74" s="253"/>
      <c r="E74" s="254"/>
      <c r="F74" s="255"/>
      <c r="G74" s="2"/>
      <c r="H74" s="2"/>
      <c r="I74" s="2"/>
    </row>
    <row r="75" spans="1:9" ht="60" customHeight="1">
      <c r="A75" s="247" t="s">
        <v>402</v>
      </c>
      <c r="B75" s="450"/>
      <c r="C75" s="451"/>
      <c r="D75" s="451"/>
      <c r="E75" s="451"/>
      <c r="F75" s="452"/>
      <c r="G75" s="2"/>
      <c r="H75" s="2"/>
      <c r="I75" s="2"/>
    </row>
    <row r="76" spans="1:9" ht="15.75">
      <c r="A76" s="2"/>
      <c r="B76" s="2"/>
      <c r="C76" s="233"/>
      <c r="D76" s="230"/>
      <c r="E76" s="2"/>
      <c r="F76" s="230"/>
      <c r="G76" s="2"/>
      <c r="H76" s="2"/>
      <c r="I76" s="2"/>
    </row>
    <row r="77" spans="1:9" ht="26.25" customHeight="1">
      <c r="A77" s="2"/>
      <c r="B77" s="455" t="s">
        <v>576</v>
      </c>
      <c r="C77" s="455"/>
      <c r="D77" s="455"/>
      <c r="E77" s="455"/>
      <c r="F77" s="455"/>
      <c r="G77" s="239"/>
      <c r="H77" s="239"/>
      <c r="I77" s="239"/>
    </row>
    <row r="78" spans="1:9" ht="15.75">
      <c r="A78" s="2"/>
      <c r="B78" s="233"/>
      <c r="C78" s="233"/>
      <c r="D78" s="230"/>
      <c r="E78" s="2"/>
      <c r="F78" s="230"/>
      <c r="G78" s="2"/>
      <c r="H78" s="2"/>
      <c r="I78" s="2"/>
    </row>
    <row r="79" spans="1:9" ht="26.25" customHeight="1">
      <c r="A79" s="241"/>
      <c r="B79" s="242" t="s">
        <v>64</v>
      </c>
      <c r="C79" s="433" t="s">
        <v>379</v>
      </c>
      <c r="D79" s="434"/>
      <c r="E79" s="243" t="s">
        <v>297</v>
      </c>
      <c r="F79" s="244" t="s">
        <v>476</v>
      </c>
      <c r="G79" s="241"/>
      <c r="H79" s="241"/>
      <c r="I79" s="241"/>
    </row>
    <row r="80" spans="1:9" ht="55.35" customHeight="1">
      <c r="A80" s="241"/>
      <c r="B80" s="270" t="s">
        <v>577</v>
      </c>
      <c r="C80" s="468" t="s">
        <v>578</v>
      </c>
      <c r="D80" s="439"/>
      <c r="E80" s="226" t="s">
        <v>194</v>
      </c>
      <c r="F80" s="277"/>
      <c r="G80" s="241"/>
      <c r="H80" s="241"/>
      <c r="I80" s="241"/>
    </row>
    <row r="81" spans="1:9" ht="41.45" customHeight="1">
      <c r="A81" s="248"/>
      <c r="B81" s="259" t="s">
        <v>579</v>
      </c>
      <c r="C81" s="438" t="s">
        <v>580</v>
      </c>
      <c r="D81" s="439"/>
      <c r="E81" s="226" t="s">
        <v>194</v>
      </c>
      <c r="F81" s="223" t="s">
        <v>581</v>
      </c>
      <c r="G81" s="248"/>
      <c r="H81" s="248"/>
      <c r="I81" s="248"/>
    </row>
    <row r="82" spans="1:9" ht="53.1" customHeight="1">
      <c r="A82" s="248"/>
      <c r="B82" s="251" t="s">
        <v>582</v>
      </c>
      <c r="C82" s="438" t="s">
        <v>583</v>
      </c>
      <c r="D82" s="439"/>
      <c r="E82" s="226" t="s">
        <v>194</v>
      </c>
      <c r="F82" s="223" t="s">
        <v>584</v>
      </c>
      <c r="G82" s="248"/>
      <c r="H82" s="248"/>
      <c r="I82" s="248"/>
    </row>
    <row r="83" spans="1:9" ht="51.6" customHeight="1">
      <c r="A83" s="248"/>
      <c r="B83" s="251" t="s">
        <v>585</v>
      </c>
      <c r="C83" s="468" t="s">
        <v>586</v>
      </c>
      <c r="D83" s="439"/>
      <c r="E83" s="226" t="s">
        <v>194</v>
      </c>
      <c r="F83" s="223"/>
      <c r="G83" s="248"/>
      <c r="H83" s="248"/>
      <c r="I83" s="248"/>
    </row>
    <row r="84" spans="1:9" ht="35.450000000000003" customHeight="1">
      <c r="A84" s="248"/>
      <c r="B84" s="251" t="s">
        <v>587</v>
      </c>
      <c r="C84" s="468" t="s">
        <v>588</v>
      </c>
      <c r="D84" s="439"/>
      <c r="E84" s="226" t="s">
        <v>195</v>
      </c>
      <c r="F84" s="223" t="s">
        <v>589</v>
      </c>
      <c r="G84" s="248"/>
      <c r="H84" s="248"/>
      <c r="I84" s="248"/>
    </row>
    <row r="85" spans="1:9" ht="20.100000000000001" customHeight="1">
      <c r="A85" s="248"/>
      <c r="B85" s="251" t="s">
        <v>590</v>
      </c>
      <c r="C85" s="456" t="s">
        <v>591</v>
      </c>
      <c r="D85" s="456"/>
      <c r="E85" s="226" t="s">
        <v>194</v>
      </c>
      <c r="F85" s="223"/>
      <c r="G85" s="248"/>
      <c r="H85" s="248"/>
      <c r="I85" s="248"/>
    </row>
    <row r="86" spans="1:9" ht="35.1" customHeight="1">
      <c r="A86" s="248"/>
      <c r="B86" s="251" t="s">
        <v>592</v>
      </c>
      <c r="C86" s="468" t="s">
        <v>593</v>
      </c>
      <c r="D86" s="439"/>
      <c r="E86" s="226" t="s">
        <v>194</v>
      </c>
      <c r="F86" s="223"/>
      <c r="G86" s="248"/>
      <c r="H86" s="248"/>
      <c r="I86" s="248"/>
    </row>
    <row r="87" spans="1:9" ht="41.1" customHeight="1">
      <c r="A87" s="248"/>
      <c r="B87" s="251" t="s">
        <v>594</v>
      </c>
      <c r="C87" s="456" t="s">
        <v>595</v>
      </c>
      <c r="D87" s="456"/>
      <c r="E87" s="226" t="s">
        <v>195</v>
      </c>
      <c r="F87" s="223"/>
      <c r="G87" s="248"/>
      <c r="H87" s="248"/>
      <c r="I87" s="248"/>
    </row>
    <row r="88" spans="1:9" ht="37.35" customHeight="1">
      <c r="A88" s="248"/>
      <c r="B88" s="251" t="s">
        <v>596</v>
      </c>
      <c r="C88" s="469" t="s">
        <v>597</v>
      </c>
      <c r="D88" s="469"/>
      <c r="E88" s="280" t="s">
        <v>195</v>
      </c>
      <c r="F88" s="280"/>
      <c r="G88" s="248"/>
      <c r="H88" s="248"/>
      <c r="I88" s="248"/>
    </row>
    <row r="89" spans="1:9" ht="56.45" customHeight="1">
      <c r="A89" s="248"/>
      <c r="B89" s="251" t="s">
        <v>598</v>
      </c>
      <c r="C89" s="478" t="s">
        <v>599</v>
      </c>
      <c r="D89" s="479"/>
      <c r="E89" s="280" t="s">
        <v>195</v>
      </c>
      <c r="F89" s="280"/>
      <c r="G89" s="248"/>
      <c r="H89" s="248"/>
      <c r="I89" s="248"/>
    </row>
    <row r="90" spans="1:9" ht="69.599999999999994" customHeight="1">
      <c r="A90" s="248"/>
      <c r="B90" s="251" t="s">
        <v>600</v>
      </c>
      <c r="C90" s="456" t="s">
        <v>601</v>
      </c>
      <c r="D90" s="456"/>
      <c r="E90" s="226" t="s">
        <v>194</v>
      </c>
      <c r="F90" s="223" t="s">
        <v>504</v>
      </c>
      <c r="G90" s="248"/>
      <c r="H90" s="248"/>
      <c r="I90" s="248"/>
    </row>
    <row r="91" spans="1:9" ht="18.75" customHeight="1">
      <c r="A91" s="247"/>
      <c r="B91" s="252" t="s">
        <v>602</v>
      </c>
      <c r="C91" s="253"/>
      <c r="D91" s="253"/>
      <c r="E91" s="254"/>
      <c r="F91" s="255"/>
      <c r="G91" s="2"/>
      <c r="H91" s="2"/>
      <c r="I91" s="2"/>
    </row>
    <row r="92" spans="1:9" ht="60" customHeight="1">
      <c r="A92" s="247"/>
      <c r="B92" s="450"/>
      <c r="C92" s="451"/>
      <c r="D92" s="451"/>
      <c r="E92" s="451"/>
      <c r="F92" s="452"/>
      <c r="G92" s="2"/>
      <c r="H92" s="2"/>
      <c r="I92" s="2"/>
    </row>
    <row r="93" spans="1:9" ht="15.75">
      <c r="A93" s="2"/>
      <c r="B93" s="2"/>
      <c r="C93" s="233"/>
      <c r="D93" s="230"/>
      <c r="E93" s="2"/>
      <c r="F93" s="230"/>
      <c r="G93" s="2"/>
      <c r="H93" s="2"/>
      <c r="I93" s="2"/>
    </row>
    <row r="94" spans="1:9" ht="26.25" customHeight="1">
      <c r="A94" s="2"/>
      <c r="B94" s="455" t="s">
        <v>603</v>
      </c>
      <c r="C94" s="455"/>
      <c r="D94" s="455"/>
      <c r="E94" s="455"/>
      <c r="F94" s="455"/>
      <c r="G94" s="239"/>
      <c r="H94" s="239"/>
      <c r="I94" s="239"/>
    </row>
    <row r="95" spans="1:9" ht="15.75">
      <c r="A95" s="2"/>
      <c r="B95" s="233"/>
      <c r="C95" s="233"/>
      <c r="D95" s="230"/>
      <c r="E95" s="2"/>
      <c r="F95" s="230"/>
      <c r="G95" s="2"/>
      <c r="H95" s="2"/>
      <c r="I95" s="2"/>
    </row>
    <row r="96" spans="1:9" ht="26.25" customHeight="1">
      <c r="A96" s="241"/>
      <c r="B96" s="242" t="s">
        <v>64</v>
      </c>
      <c r="C96" s="433" t="s">
        <v>379</v>
      </c>
      <c r="D96" s="434"/>
      <c r="E96" s="243" t="s">
        <v>297</v>
      </c>
      <c r="F96" s="244" t="s">
        <v>476</v>
      </c>
      <c r="G96" s="241"/>
      <c r="H96" s="241"/>
      <c r="I96" s="241"/>
    </row>
    <row r="97" spans="1:9" ht="56.45" customHeight="1">
      <c r="A97" s="248"/>
      <c r="B97" s="259" t="s">
        <v>604</v>
      </c>
      <c r="C97" s="423" t="s">
        <v>605</v>
      </c>
      <c r="D97" s="424"/>
      <c r="E97" s="226" t="s">
        <v>195</v>
      </c>
      <c r="F97" s="223" t="s">
        <v>606</v>
      </c>
      <c r="G97" s="248"/>
      <c r="H97" s="248"/>
      <c r="I97" s="248"/>
    </row>
    <row r="98" spans="1:9" ht="75" customHeight="1">
      <c r="A98" s="248"/>
      <c r="B98" s="251" t="s">
        <v>607</v>
      </c>
      <c r="C98" s="438" t="s">
        <v>608</v>
      </c>
      <c r="D98" s="439"/>
      <c r="E98" s="226"/>
      <c r="F98" s="223"/>
      <c r="G98" s="248"/>
      <c r="H98" s="248"/>
      <c r="I98" s="248"/>
    </row>
    <row r="99" spans="1:9" ht="18.75" customHeight="1">
      <c r="A99" s="247"/>
      <c r="B99" s="252" t="s">
        <v>609</v>
      </c>
      <c r="C99" s="253"/>
      <c r="D99" s="253"/>
      <c r="E99" s="254"/>
      <c r="F99" s="255"/>
      <c r="G99" s="2"/>
      <c r="H99" s="2"/>
      <c r="I99" s="2"/>
    </row>
    <row r="100" spans="1:9" ht="60" customHeight="1">
      <c r="A100" s="247"/>
      <c r="B100" s="450"/>
      <c r="C100" s="451"/>
      <c r="D100" s="451"/>
      <c r="E100" s="451"/>
      <c r="F100" s="452"/>
      <c r="G100" s="2"/>
      <c r="H100" s="2"/>
      <c r="I100" s="2"/>
    </row>
    <row r="101" spans="1:9" ht="15.75">
      <c r="A101" s="2"/>
      <c r="B101" s="233"/>
      <c r="C101" s="233"/>
      <c r="D101" s="230"/>
      <c r="E101" s="2"/>
      <c r="F101" s="230"/>
      <c r="G101" s="2"/>
      <c r="H101" s="2"/>
      <c r="I101" s="2"/>
    </row>
  </sheetData>
  <sheetProtection algorithmName="SHA-512" hashValue="MltswuUkgJ/jymHZr/f9QXKJ7eVK12GlaCXE62IZl+kVOe8yTC0SfSzq7W3GHWn+1ikAtwGtify+p1NK1ynWfA==" saltValue="DR3DH4SSI+Nbrqv2RY2r7A=="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11.5703125" defaultRowHeight="15"/>
  <cols>
    <col min="1" max="1" width="1.5703125" customWidth="1"/>
    <col min="3" max="4" width="8.85546875" customWidth="1"/>
    <col min="5" max="5" width="10.5703125" customWidth="1"/>
    <col min="6" max="11" width="9" customWidth="1"/>
    <col min="12" max="12" width="8.85546875" customWidth="1"/>
  </cols>
  <sheetData>
    <row r="1" spans="2:20" ht="21.75" customHeight="1">
      <c r="F1" s="10" t="s">
        <v>18</v>
      </c>
    </row>
    <row r="2" spans="2:20" ht="39" customHeight="1">
      <c r="F2" s="341" t="s">
        <v>19</v>
      </c>
      <c r="G2" s="342"/>
      <c r="H2" s="342"/>
      <c r="I2" s="342"/>
      <c r="J2" s="342"/>
      <c r="K2" s="342"/>
      <c r="L2" s="342"/>
      <c r="M2" s="342"/>
      <c r="N2" s="342"/>
      <c r="O2" s="342"/>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43" t="s">
        <v>21</v>
      </c>
      <c r="C6" s="343"/>
      <c r="D6" s="343"/>
      <c r="E6" s="343"/>
      <c r="F6" s="343"/>
      <c r="R6" s="13"/>
    </row>
    <row r="7" spans="2:20" ht="120.6" customHeight="1">
      <c r="B7" s="329" t="s">
        <v>22</v>
      </c>
      <c r="C7" s="330"/>
      <c r="D7" s="330"/>
      <c r="E7" s="330"/>
      <c r="F7" s="330"/>
      <c r="G7" s="330"/>
      <c r="H7" s="330"/>
      <c r="I7" s="330"/>
      <c r="J7" s="330"/>
      <c r="K7" s="330"/>
      <c r="L7" s="330"/>
      <c r="M7" s="330"/>
      <c r="N7" s="330"/>
      <c r="O7" s="331"/>
      <c r="T7" s="11"/>
    </row>
    <row r="9" spans="2:20" ht="18" customHeight="1">
      <c r="B9" s="343" t="s">
        <v>23</v>
      </c>
      <c r="C9" s="343"/>
      <c r="D9" s="343"/>
      <c r="E9" s="343"/>
      <c r="F9" s="343"/>
      <c r="R9" s="13"/>
    </row>
    <row r="10" spans="2:20" ht="124.35" customHeight="1">
      <c r="B10" s="329" t="s">
        <v>24</v>
      </c>
      <c r="C10" s="333"/>
      <c r="D10" s="333"/>
      <c r="E10" s="333"/>
      <c r="F10" s="333"/>
      <c r="G10" s="333"/>
      <c r="H10" s="333"/>
      <c r="I10" s="333"/>
      <c r="J10" s="333"/>
      <c r="K10" s="333"/>
      <c r="L10" s="333"/>
      <c r="M10" s="333"/>
      <c r="N10" s="333"/>
      <c r="O10" s="334"/>
    </row>
    <row r="12" spans="2:20" ht="18" customHeight="1">
      <c r="B12" s="343" t="s">
        <v>25</v>
      </c>
      <c r="C12" s="343"/>
      <c r="D12" s="343"/>
      <c r="E12" s="343"/>
      <c r="F12" s="343"/>
      <c r="R12" s="13"/>
    </row>
    <row r="13" spans="2:20" ht="120.6" customHeight="1">
      <c r="B13" s="332" t="s">
        <v>26</v>
      </c>
      <c r="C13" s="330"/>
      <c r="D13" s="330"/>
      <c r="E13" s="330"/>
      <c r="F13" s="330"/>
      <c r="G13" s="330"/>
      <c r="H13" s="330"/>
      <c r="I13" s="330"/>
      <c r="J13" s="330"/>
      <c r="K13" s="330"/>
      <c r="L13" s="330"/>
      <c r="M13" s="330"/>
      <c r="N13" s="330"/>
      <c r="O13" s="331"/>
    </row>
    <row r="14" spans="2:20" ht="201" customHeight="1">
      <c r="B14" s="335" t="s">
        <v>27</v>
      </c>
      <c r="C14" s="336"/>
      <c r="D14" s="336"/>
      <c r="E14" s="336"/>
      <c r="F14" s="336"/>
      <c r="G14" s="336"/>
      <c r="H14" s="336"/>
      <c r="I14" s="336"/>
      <c r="J14" s="336"/>
      <c r="K14" s="336"/>
      <c r="L14" s="336"/>
      <c r="M14" s="336"/>
      <c r="N14" s="336"/>
      <c r="O14" s="337"/>
    </row>
    <row r="15" spans="2:20" ht="138" customHeight="1">
      <c r="B15" s="338" t="s">
        <v>28</v>
      </c>
      <c r="C15" s="339"/>
      <c r="D15" s="339"/>
      <c r="E15" s="339"/>
      <c r="F15" s="339"/>
      <c r="G15" s="339"/>
      <c r="H15" s="339"/>
      <c r="I15" s="339"/>
      <c r="J15" s="339"/>
      <c r="K15" s="339"/>
      <c r="L15" s="339"/>
      <c r="M15" s="339"/>
      <c r="N15" s="339"/>
      <c r="O15" s="340"/>
    </row>
    <row r="17" spans="2:15" ht="15.6" customHeight="1">
      <c r="B17" s="343" t="s">
        <v>29</v>
      </c>
      <c r="C17" s="343"/>
      <c r="D17" s="343"/>
      <c r="E17" s="343"/>
      <c r="F17" s="343"/>
      <c r="G17" s="12"/>
      <c r="H17" s="12"/>
      <c r="I17" s="12"/>
      <c r="J17" s="12"/>
      <c r="K17" s="12"/>
      <c r="L17" s="12"/>
      <c r="M17" s="12"/>
      <c r="N17" s="12"/>
      <c r="O17" s="12"/>
    </row>
    <row r="18" spans="2:15" ht="90" customHeight="1">
      <c r="B18" s="329" t="s">
        <v>30</v>
      </c>
      <c r="C18" s="330"/>
      <c r="D18" s="330"/>
      <c r="E18" s="330"/>
      <c r="F18" s="330"/>
      <c r="G18" s="330"/>
      <c r="H18" s="330"/>
      <c r="I18" s="330"/>
      <c r="J18" s="330"/>
      <c r="K18" s="330"/>
      <c r="L18" s="330"/>
      <c r="M18" s="330"/>
      <c r="N18" s="330"/>
      <c r="O18" s="331"/>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1" sqref="B1"/>
    </sheetView>
  </sheetViews>
  <sheetFormatPr defaultColWidth="11.5703125" defaultRowHeight="15"/>
  <cols>
    <col min="1" max="1" width="1.5703125" customWidth="1"/>
    <col min="2" max="3" width="11.42578125" customWidth="1"/>
    <col min="4" max="4" width="8.85546875" customWidth="1"/>
    <col min="5" max="5" width="8.5703125" customWidth="1"/>
    <col min="6" max="11" width="9" customWidth="1"/>
    <col min="12" max="12" width="8.85546875" customWidth="1"/>
  </cols>
  <sheetData>
    <row r="1" spans="2:18" ht="19.5" customHeight="1">
      <c r="F1" s="17" t="s">
        <v>18</v>
      </c>
      <c r="G1" s="18"/>
      <c r="H1" s="18"/>
      <c r="I1" s="18"/>
      <c r="J1" s="18"/>
      <c r="K1" s="18"/>
      <c r="L1" s="18"/>
      <c r="M1" s="18"/>
      <c r="N1" s="18"/>
      <c r="O1" s="18"/>
    </row>
    <row r="2" spans="2:18" ht="44.25" customHeight="1">
      <c r="F2" s="344" t="s">
        <v>19</v>
      </c>
      <c r="G2" s="344"/>
      <c r="H2" s="344"/>
      <c r="I2" s="344"/>
      <c r="J2" s="344"/>
      <c r="K2" s="344"/>
      <c r="L2" s="344"/>
      <c r="M2" s="344"/>
      <c r="N2" s="344"/>
      <c r="O2" s="344"/>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43" t="s">
        <v>32</v>
      </c>
      <c r="C6" s="343"/>
      <c r="D6" s="343"/>
      <c r="E6" s="343"/>
      <c r="F6" s="343"/>
      <c r="R6" s="13"/>
    </row>
    <row r="7" spans="2:18" ht="229.5" customHeight="1">
      <c r="B7" s="329" t="s">
        <v>33</v>
      </c>
      <c r="C7" s="330"/>
      <c r="D7" s="330"/>
      <c r="E7" s="330"/>
      <c r="F7" s="330"/>
      <c r="G7" s="330"/>
      <c r="H7" s="330"/>
      <c r="I7" s="330"/>
      <c r="J7" s="330"/>
      <c r="K7" s="330"/>
      <c r="L7" s="330"/>
      <c r="M7" s="330"/>
      <c r="N7" s="330"/>
      <c r="O7" s="331"/>
    </row>
    <row r="8" spans="2:18" ht="17.25" customHeight="1">
      <c r="B8" s="19"/>
      <c r="C8" s="20"/>
      <c r="D8" s="20"/>
      <c r="E8" s="20"/>
      <c r="F8" s="20"/>
      <c r="G8" s="20"/>
      <c r="H8" s="20"/>
      <c r="I8" s="20"/>
      <c r="J8" s="20"/>
      <c r="K8" s="20"/>
      <c r="L8" s="20"/>
      <c r="M8" s="20"/>
      <c r="N8" s="20"/>
      <c r="O8" s="20"/>
    </row>
    <row r="9" spans="2:18" ht="18" customHeight="1">
      <c r="B9" s="343" t="s">
        <v>34</v>
      </c>
      <c r="C9" s="343"/>
      <c r="D9" s="343"/>
      <c r="E9" s="343"/>
      <c r="F9" s="343"/>
      <c r="R9" s="13"/>
    </row>
    <row r="10" spans="2:18" ht="275.45" customHeight="1">
      <c r="B10" s="329" t="s">
        <v>35</v>
      </c>
      <c r="C10" s="330"/>
      <c r="D10" s="330"/>
      <c r="E10" s="330"/>
      <c r="F10" s="330"/>
      <c r="G10" s="330"/>
      <c r="H10" s="330"/>
      <c r="I10" s="330"/>
      <c r="J10" s="330"/>
      <c r="K10" s="330"/>
      <c r="L10" s="330"/>
      <c r="M10" s="330"/>
      <c r="N10" s="330"/>
      <c r="O10" s="331"/>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43" t="s">
        <v>36</v>
      </c>
      <c r="C13" s="343"/>
      <c r="D13" s="343"/>
      <c r="E13" s="343"/>
      <c r="F13" s="343"/>
      <c r="R13" s="13"/>
    </row>
    <row r="14" spans="2:18" ht="47.25" customHeight="1">
      <c r="B14" s="345" t="s">
        <v>37</v>
      </c>
      <c r="C14" s="345"/>
      <c r="D14" s="345"/>
      <c r="E14" s="345"/>
      <c r="F14" s="345"/>
      <c r="G14" s="346" t="s">
        <v>38</v>
      </c>
      <c r="H14" s="346"/>
      <c r="I14" s="346"/>
      <c r="J14" s="346"/>
      <c r="K14" s="346"/>
      <c r="L14" s="346"/>
      <c r="M14" s="346"/>
      <c r="N14" s="346"/>
      <c r="O14" s="346"/>
      <c r="R14" s="13"/>
    </row>
    <row r="15" spans="2:18" ht="141.75" customHeight="1">
      <c r="B15" s="345" t="s">
        <v>39</v>
      </c>
      <c r="C15" s="345"/>
      <c r="D15" s="345"/>
      <c r="E15" s="345"/>
      <c r="F15" s="345"/>
      <c r="G15" s="346" t="s">
        <v>40</v>
      </c>
      <c r="H15" s="346"/>
      <c r="I15" s="346"/>
      <c r="J15" s="346"/>
      <c r="K15" s="346"/>
      <c r="L15" s="346"/>
      <c r="M15" s="346"/>
      <c r="N15" s="346"/>
      <c r="O15" s="346"/>
    </row>
    <row r="16" spans="2:18" ht="98.25" customHeight="1">
      <c r="B16" s="345" t="s">
        <v>41</v>
      </c>
      <c r="C16" s="345"/>
      <c r="D16" s="345"/>
      <c r="E16" s="345"/>
      <c r="F16" s="345"/>
      <c r="G16" s="346" t="s">
        <v>42</v>
      </c>
      <c r="H16" s="346"/>
      <c r="I16" s="346"/>
      <c r="J16" s="346"/>
      <c r="K16" s="346"/>
      <c r="L16" s="346"/>
      <c r="M16" s="346"/>
      <c r="N16" s="346"/>
      <c r="O16" s="346"/>
    </row>
    <row r="17" spans="2:18" ht="111.75" customHeight="1">
      <c r="B17" s="345" t="s">
        <v>43</v>
      </c>
      <c r="C17" s="345"/>
      <c r="D17" s="345"/>
      <c r="E17" s="345"/>
      <c r="F17" s="345"/>
      <c r="G17" s="346" t="s">
        <v>44</v>
      </c>
      <c r="H17" s="346"/>
      <c r="I17" s="346"/>
      <c r="J17" s="346"/>
      <c r="K17" s="346"/>
      <c r="L17" s="346"/>
      <c r="M17" s="346"/>
      <c r="N17" s="346"/>
      <c r="O17" s="346"/>
    </row>
    <row r="18" spans="2:18" ht="96" customHeight="1">
      <c r="B18" s="345" t="s">
        <v>45</v>
      </c>
      <c r="C18" s="345"/>
      <c r="D18" s="345"/>
      <c r="E18" s="345"/>
      <c r="F18" s="345"/>
      <c r="G18" s="346" t="s">
        <v>46</v>
      </c>
      <c r="H18" s="346"/>
      <c r="I18" s="346"/>
      <c r="J18" s="346"/>
      <c r="K18" s="346"/>
      <c r="L18" s="346"/>
      <c r="M18" s="346"/>
      <c r="N18" s="346"/>
      <c r="O18" s="346"/>
    </row>
    <row r="19" spans="2:18" ht="93.75" customHeight="1">
      <c r="B19" s="345" t="s">
        <v>47</v>
      </c>
      <c r="C19" s="345"/>
      <c r="D19" s="345"/>
      <c r="E19" s="345"/>
      <c r="F19" s="345"/>
      <c r="G19" s="346" t="s">
        <v>48</v>
      </c>
      <c r="H19" s="346"/>
      <c r="I19" s="346"/>
      <c r="J19" s="346"/>
      <c r="K19" s="346"/>
      <c r="L19" s="346"/>
      <c r="M19" s="346"/>
      <c r="N19" s="346"/>
      <c r="O19" s="346"/>
    </row>
    <row r="20" spans="2:18" ht="271.35000000000002" customHeight="1">
      <c r="B20" s="345" t="s">
        <v>49</v>
      </c>
      <c r="C20" s="345"/>
      <c r="D20" s="345"/>
      <c r="E20" s="345"/>
      <c r="F20" s="345"/>
      <c r="G20" s="346" t="s">
        <v>50</v>
      </c>
      <c r="H20" s="346"/>
      <c r="I20" s="346"/>
      <c r="J20" s="346"/>
      <c r="K20" s="346"/>
      <c r="L20" s="346"/>
      <c r="M20" s="346"/>
      <c r="N20" s="346"/>
      <c r="O20" s="346"/>
    </row>
    <row r="21" spans="2:18" ht="96.75" customHeight="1">
      <c r="B21" s="345" t="s">
        <v>51</v>
      </c>
      <c r="C21" s="345"/>
      <c r="D21" s="345"/>
      <c r="E21" s="345"/>
      <c r="F21" s="345"/>
      <c r="G21" s="346" t="s">
        <v>52</v>
      </c>
      <c r="H21" s="346"/>
      <c r="I21" s="346"/>
      <c r="J21" s="346"/>
      <c r="K21" s="346"/>
      <c r="L21" s="346"/>
      <c r="M21" s="346"/>
      <c r="N21" s="346"/>
      <c r="O21" s="346"/>
    </row>
    <row r="22" spans="2:18" ht="96.75" customHeight="1">
      <c r="B22" s="345" t="s">
        <v>53</v>
      </c>
      <c r="C22" s="345"/>
      <c r="D22" s="345"/>
      <c r="E22" s="345"/>
      <c r="F22" s="345"/>
      <c r="G22" s="346" t="s">
        <v>54</v>
      </c>
      <c r="H22" s="346"/>
      <c r="I22" s="346"/>
      <c r="J22" s="346"/>
      <c r="K22" s="346"/>
      <c r="L22" s="346"/>
      <c r="M22" s="346"/>
      <c r="N22" s="346"/>
      <c r="O22" s="346"/>
    </row>
    <row r="23" spans="2:18" ht="99" customHeight="1">
      <c r="B23" s="345" t="s">
        <v>55</v>
      </c>
      <c r="C23" s="345"/>
      <c r="D23" s="345"/>
      <c r="E23" s="345"/>
      <c r="F23" s="345"/>
      <c r="G23" s="346" t="s">
        <v>56</v>
      </c>
      <c r="H23" s="346"/>
      <c r="I23" s="346"/>
      <c r="J23" s="346"/>
      <c r="K23" s="346"/>
      <c r="L23" s="346"/>
      <c r="M23" s="346"/>
      <c r="N23" s="346"/>
      <c r="O23" s="346"/>
    </row>
    <row r="24" spans="2:18" ht="99" customHeight="1">
      <c r="B24" s="345" t="s">
        <v>57</v>
      </c>
      <c r="C24" s="345"/>
      <c r="D24" s="345"/>
      <c r="E24" s="345"/>
      <c r="F24" s="345"/>
      <c r="G24" s="346" t="s">
        <v>58</v>
      </c>
      <c r="H24" s="346"/>
      <c r="I24" s="346"/>
      <c r="J24" s="346"/>
      <c r="K24" s="346"/>
      <c r="L24" s="346"/>
      <c r="M24" s="346"/>
      <c r="N24" s="346"/>
      <c r="O24" s="346"/>
    </row>
    <row r="25" spans="2:18" ht="88.5" customHeight="1">
      <c r="B25" s="345" t="s">
        <v>59</v>
      </c>
      <c r="C25" s="345"/>
      <c r="D25" s="345"/>
      <c r="E25" s="345"/>
      <c r="F25" s="345"/>
      <c r="G25" s="346" t="s">
        <v>60</v>
      </c>
      <c r="H25" s="346"/>
      <c r="I25" s="346"/>
      <c r="J25" s="346"/>
      <c r="K25" s="346"/>
      <c r="L25" s="346"/>
      <c r="M25" s="346"/>
      <c r="N25" s="346"/>
      <c r="O25" s="346"/>
    </row>
    <row r="26" spans="2:18" ht="140.44999999999999" customHeight="1">
      <c r="B26" s="345" t="s">
        <v>61</v>
      </c>
      <c r="C26" s="345"/>
      <c r="D26" s="345"/>
      <c r="E26" s="345"/>
      <c r="F26" s="345"/>
      <c r="G26" s="346" t="s">
        <v>62</v>
      </c>
      <c r="H26" s="346"/>
      <c r="I26" s="346"/>
      <c r="J26" s="346"/>
      <c r="K26" s="346"/>
      <c r="L26" s="346"/>
      <c r="M26" s="346"/>
      <c r="N26" s="346"/>
      <c r="O26" s="346"/>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19" zoomScaleNormal="100" workbookViewId="0">
      <selection activeCell="B4" sqref="B4"/>
    </sheetView>
  </sheetViews>
  <sheetFormatPr defaultColWidth="11.5703125" defaultRowHeight="15"/>
  <cols>
    <col min="1" max="1" width="1.5703125" customWidth="1"/>
    <col min="2" max="2" width="5.140625" customWidth="1"/>
    <col min="3" max="3" width="29" customWidth="1"/>
    <col min="4" max="4" width="100.5703125" customWidth="1"/>
    <col min="5" max="5" width="33.425781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35"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35" customHeight="1">
      <c r="B22" s="36">
        <v>16</v>
      </c>
      <c r="C22" s="39" t="s">
        <v>105</v>
      </c>
      <c r="D22" s="37" t="s">
        <v>106</v>
      </c>
      <c r="E22" s="38" t="s">
        <v>70</v>
      </c>
    </row>
    <row r="23" spans="2:11" ht="43.35" customHeight="1">
      <c r="B23" s="36">
        <v>17</v>
      </c>
      <c r="C23" s="39" t="s">
        <v>107</v>
      </c>
      <c r="D23" s="37" t="s">
        <v>108</v>
      </c>
      <c r="E23" s="38" t="s">
        <v>77</v>
      </c>
    </row>
    <row r="24" spans="2:11" ht="72" customHeight="1">
      <c r="B24" s="36">
        <v>18</v>
      </c>
      <c r="C24" s="39" t="s">
        <v>109</v>
      </c>
      <c r="D24" s="37" t="s">
        <v>110</v>
      </c>
      <c r="E24" s="38" t="s">
        <v>70</v>
      </c>
    </row>
    <row r="25" spans="2:11" ht="43.35"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35" customHeight="1">
      <c r="B29" s="36">
        <v>23</v>
      </c>
      <c r="C29" s="39" t="s">
        <v>122</v>
      </c>
      <c r="D29" s="37" t="s">
        <v>123</v>
      </c>
      <c r="E29" s="38" t="s">
        <v>77</v>
      </c>
    </row>
    <row r="30" spans="2:11" ht="201.6" customHeight="1">
      <c r="B30" s="36">
        <v>24</v>
      </c>
      <c r="C30" s="39" t="s">
        <v>124</v>
      </c>
      <c r="D30" s="37" t="s">
        <v>125</v>
      </c>
      <c r="E30" s="38" t="s">
        <v>126</v>
      </c>
    </row>
    <row r="31" spans="2:11" ht="43.35" customHeight="1">
      <c r="B31" s="36">
        <v>25</v>
      </c>
      <c r="C31" s="39" t="s">
        <v>127</v>
      </c>
      <c r="D31" s="37" t="s">
        <v>128</v>
      </c>
      <c r="E31" s="38" t="s">
        <v>77</v>
      </c>
    </row>
    <row r="32" spans="2:11" ht="223.35"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45" customHeight="1">
      <c r="B35" s="36">
        <v>29</v>
      </c>
      <c r="C35" s="39" t="s">
        <v>137</v>
      </c>
      <c r="D35" s="37" t="s">
        <v>138</v>
      </c>
      <c r="E35" s="38" t="s">
        <v>70</v>
      </c>
    </row>
    <row r="36" spans="2:11" ht="68.25" customHeight="1">
      <c r="B36" s="36">
        <v>30</v>
      </c>
      <c r="C36" s="39" t="s">
        <v>139</v>
      </c>
      <c r="D36" s="37" t="s">
        <v>140</v>
      </c>
      <c r="E36" s="38" t="s">
        <v>141</v>
      </c>
    </row>
    <row r="37" spans="2:11" ht="86.45" customHeight="1">
      <c r="B37" s="36">
        <v>31</v>
      </c>
      <c r="C37" s="39" t="s">
        <v>142</v>
      </c>
      <c r="D37" s="37" t="s">
        <v>143</v>
      </c>
      <c r="E37" s="38" t="s">
        <v>70</v>
      </c>
    </row>
    <row r="38" spans="2:11" ht="158.44999999999999" customHeight="1">
      <c r="B38" s="36">
        <v>32</v>
      </c>
      <c r="C38" s="39" t="s">
        <v>144</v>
      </c>
      <c r="D38" s="37" t="s">
        <v>145</v>
      </c>
      <c r="E38" s="38" t="s">
        <v>92</v>
      </c>
    </row>
    <row r="39" spans="2:11" ht="57.6" customHeight="1">
      <c r="B39" s="36">
        <v>33</v>
      </c>
      <c r="C39" s="39" t="s">
        <v>146</v>
      </c>
      <c r="D39" s="37" t="s">
        <v>147</v>
      </c>
      <c r="E39" s="38" t="s">
        <v>148</v>
      </c>
    </row>
    <row r="40" spans="2:11" ht="144" customHeight="1">
      <c r="B40" s="28">
        <v>34</v>
      </c>
      <c r="C40" s="39" t="s">
        <v>149</v>
      </c>
      <c r="D40" s="29" t="s">
        <v>150</v>
      </c>
      <c r="E40" s="30" t="s">
        <v>151</v>
      </c>
    </row>
    <row r="41" spans="2:11" ht="43.35"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35"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44" customHeight="1">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35"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35" customHeight="1">
      <c r="B57" s="36">
        <v>51</v>
      </c>
      <c r="C57" s="27" t="s">
        <v>191</v>
      </c>
      <c r="D57" s="1" t="s">
        <v>192</v>
      </c>
      <c r="E57" s="26" t="s">
        <v>193</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80" zoomScaleNormal="80" workbookViewId="0">
      <pane xSplit="3" ySplit="9" topLeftCell="D40" activePane="bottomRight" state="frozen"/>
      <selection pane="topRight" activeCell="D1" sqref="D1"/>
      <selection pane="bottomLeft" activeCell="A10" sqref="A10"/>
      <selection pane="bottomRight" activeCell="Y14" sqref="Y14"/>
    </sheetView>
  </sheetViews>
  <sheetFormatPr defaultColWidth="11.5703125" defaultRowHeight="15"/>
  <cols>
    <col min="1" max="1" width="4.5703125" customWidth="1"/>
    <col min="3" max="3" width="40" customWidth="1"/>
    <col min="4" max="8" width="12.5703125" customWidth="1"/>
    <col min="9" max="9" width="14.42578125" customWidth="1"/>
    <col min="10" max="10" width="12.5703125" customWidth="1"/>
    <col min="11" max="11" width="14" customWidth="1"/>
    <col min="12" max="18" width="12.5703125" customWidth="1"/>
    <col min="19" max="19" width="14.42578125" customWidth="1"/>
    <col min="20" max="23" width="12.5703125" customWidth="1"/>
    <col min="24" max="24" width="17" customWidth="1"/>
    <col min="25" max="25" width="53.5703125" customWidth="1"/>
    <col min="26" max="26" width="47.5703125" customWidth="1"/>
  </cols>
  <sheetData>
    <row r="1" spans="1:26" ht="15.6" customHeight="1">
      <c r="A1" s="54"/>
      <c r="B1" s="54" t="s">
        <v>194</v>
      </c>
      <c r="D1" s="95" t="s">
        <v>18</v>
      </c>
      <c r="E1" s="65"/>
      <c r="F1" s="65"/>
      <c r="G1" s="65"/>
      <c r="H1" s="65"/>
      <c r="I1" s="65"/>
      <c r="J1" s="65"/>
      <c r="K1" s="65"/>
    </row>
    <row r="2" spans="1:26" ht="15.6" customHeight="1">
      <c r="A2" s="54"/>
      <c r="B2" s="54" t="s">
        <v>195</v>
      </c>
      <c r="D2" s="96" t="s">
        <v>19</v>
      </c>
      <c r="E2" s="65"/>
      <c r="F2" s="65"/>
      <c r="G2" s="65"/>
      <c r="H2" s="65"/>
      <c r="I2" s="65"/>
      <c r="J2" s="65"/>
      <c r="K2" s="65"/>
    </row>
    <row r="4" spans="1:26">
      <c r="D4" s="63" t="s">
        <v>196</v>
      </c>
      <c r="E4" s="64"/>
      <c r="F4" s="64"/>
    </row>
    <row r="5" spans="1:26" ht="21" customHeight="1">
      <c r="A5" s="55"/>
      <c r="B5" s="7" t="s">
        <v>197</v>
      </c>
      <c r="C5" s="106"/>
      <c r="D5" s="8"/>
      <c r="E5" s="40"/>
      <c r="F5" s="8"/>
      <c r="G5" s="8"/>
      <c r="H5" s="8"/>
      <c r="I5" s="8"/>
      <c r="J5" s="8"/>
      <c r="K5" s="8"/>
      <c r="L5" s="66"/>
      <c r="M5" s="8"/>
    </row>
    <row r="6" spans="1:26">
      <c r="K6" s="97"/>
    </row>
    <row r="7" spans="1:26" ht="29.25" customHeight="1">
      <c r="B7" s="93" t="s">
        <v>198</v>
      </c>
      <c r="C7" s="117" t="s">
        <v>65</v>
      </c>
      <c r="D7" s="349">
        <v>2010</v>
      </c>
      <c r="E7" s="349"/>
      <c r="F7" s="349">
        <v>2013</v>
      </c>
      <c r="G7" s="349"/>
      <c r="H7" s="349">
        <v>2014</v>
      </c>
      <c r="I7" s="349"/>
      <c r="J7" s="349">
        <v>2015</v>
      </c>
      <c r="K7" s="349"/>
      <c r="L7" s="349">
        <v>2016</v>
      </c>
      <c r="M7" s="349"/>
      <c r="N7" s="349">
        <v>2017</v>
      </c>
      <c r="O7" s="349"/>
      <c r="P7" s="349">
        <v>2018</v>
      </c>
      <c r="Q7" s="349"/>
      <c r="R7" s="349">
        <v>2019</v>
      </c>
      <c r="S7" s="350"/>
      <c r="T7" s="118">
        <v>2020</v>
      </c>
      <c r="U7" s="118">
        <v>2021</v>
      </c>
      <c r="V7" s="118">
        <v>2022</v>
      </c>
      <c r="W7" s="67">
        <v>2023</v>
      </c>
      <c r="X7" s="68">
        <v>2024</v>
      </c>
      <c r="Y7" s="351" t="s">
        <v>199</v>
      </c>
      <c r="Z7" s="353" t="s">
        <v>200</v>
      </c>
    </row>
    <row r="8" spans="1:26" ht="35.1" customHeight="1">
      <c r="B8" s="94"/>
      <c r="C8" s="119"/>
      <c r="D8" s="120" t="s">
        <v>201</v>
      </c>
      <c r="E8" s="93" t="s">
        <v>202</v>
      </c>
      <c r="F8" s="120" t="s">
        <v>201</v>
      </c>
      <c r="G8" s="93" t="s">
        <v>202</v>
      </c>
      <c r="H8" s="120" t="s">
        <v>201</v>
      </c>
      <c r="I8" s="93" t="s">
        <v>202</v>
      </c>
      <c r="J8" s="120" t="s">
        <v>201</v>
      </c>
      <c r="K8" s="93" t="s">
        <v>202</v>
      </c>
      <c r="L8" s="120" t="s">
        <v>201</v>
      </c>
      <c r="M8" s="93" t="s">
        <v>202</v>
      </c>
      <c r="N8" s="120" t="s">
        <v>201</v>
      </c>
      <c r="O8" s="93" t="s">
        <v>202</v>
      </c>
      <c r="P8" s="120" t="s">
        <v>201</v>
      </c>
      <c r="Q8" s="93" t="s">
        <v>202</v>
      </c>
      <c r="R8" s="120" t="s">
        <v>201</v>
      </c>
      <c r="S8" s="93" t="s">
        <v>202</v>
      </c>
      <c r="T8" s="121"/>
      <c r="U8" s="121"/>
      <c r="V8" s="121"/>
      <c r="W8" s="69"/>
      <c r="X8" s="70"/>
      <c r="Y8" s="352"/>
      <c r="Z8" s="354"/>
    </row>
    <row r="9" spans="1:26" ht="15.6" customHeight="1">
      <c r="B9" s="122" t="s">
        <v>203</v>
      </c>
      <c r="C9" s="98"/>
      <c r="D9" s="98"/>
      <c r="E9" s="98"/>
      <c r="F9" s="98"/>
      <c r="G9" s="98"/>
      <c r="H9" s="98"/>
      <c r="I9" s="98"/>
      <c r="J9" s="98"/>
      <c r="K9" s="98"/>
      <c r="L9" s="98"/>
      <c r="M9" s="98"/>
      <c r="N9" s="98"/>
      <c r="O9" s="98"/>
      <c r="P9" s="98"/>
      <c r="Q9" s="98"/>
      <c r="R9" s="98"/>
      <c r="S9" s="98"/>
      <c r="T9" s="109"/>
      <c r="U9" s="109"/>
      <c r="V9" s="109"/>
      <c r="W9" s="109"/>
      <c r="X9" s="71"/>
      <c r="Y9" s="72"/>
      <c r="Z9" s="99"/>
    </row>
    <row r="10" spans="1:26" ht="105">
      <c r="A10" s="108"/>
      <c r="B10" s="100">
        <v>1</v>
      </c>
      <c r="C10" s="123" t="s">
        <v>204</v>
      </c>
      <c r="D10" s="77">
        <v>2161</v>
      </c>
      <c r="E10" s="112"/>
      <c r="F10" s="79">
        <v>2152</v>
      </c>
      <c r="G10" s="112"/>
      <c r="H10" s="79">
        <v>2584</v>
      </c>
      <c r="I10" s="112">
        <v>2622</v>
      </c>
      <c r="J10" s="81">
        <v>2386</v>
      </c>
      <c r="K10" s="112">
        <v>2378</v>
      </c>
      <c r="L10" s="79">
        <v>2447</v>
      </c>
      <c r="M10" s="112">
        <v>2494</v>
      </c>
      <c r="N10" s="79">
        <v>2606</v>
      </c>
      <c r="O10" s="112">
        <v>2628</v>
      </c>
      <c r="P10" s="81">
        <v>2656</v>
      </c>
      <c r="Q10" s="112">
        <v>2694</v>
      </c>
      <c r="R10" s="79"/>
      <c r="S10" s="112">
        <v>2715</v>
      </c>
      <c r="T10" s="112">
        <v>2425</v>
      </c>
      <c r="U10" s="112">
        <v>2894</v>
      </c>
      <c r="V10" s="112">
        <v>3195</v>
      </c>
      <c r="W10" s="112">
        <v>2895</v>
      </c>
      <c r="X10" s="58"/>
      <c r="Y10" s="60" t="s">
        <v>205</v>
      </c>
      <c r="Z10" s="90"/>
    </row>
    <row r="11" spans="1:26" ht="75">
      <c r="B11" s="100">
        <v>2</v>
      </c>
      <c r="C11" s="107" t="s">
        <v>206</v>
      </c>
      <c r="D11" s="77">
        <v>1370</v>
      </c>
      <c r="E11" s="112"/>
      <c r="F11" s="79">
        <v>921</v>
      </c>
      <c r="G11" s="112"/>
      <c r="H11" s="79">
        <v>1380</v>
      </c>
      <c r="I11" s="112">
        <v>1185</v>
      </c>
      <c r="J11" s="81">
        <v>1370</v>
      </c>
      <c r="K11" s="112">
        <v>1189</v>
      </c>
      <c r="L11" s="79">
        <v>1385</v>
      </c>
      <c r="M11" s="112">
        <v>1262</v>
      </c>
      <c r="N11" s="79">
        <v>1735</v>
      </c>
      <c r="O11" s="112">
        <v>1678</v>
      </c>
      <c r="P11" s="81">
        <v>2059</v>
      </c>
      <c r="Q11" s="112">
        <v>2040</v>
      </c>
      <c r="R11" s="79"/>
      <c r="S11" s="112">
        <v>1595</v>
      </c>
      <c r="T11" s="112">
        <v>1737</v>
      </c>
      <c r="U11" s="112">
        <v>1717</v>
      </c>
      <c r="V11" s="112">
        <v>980</v>
      </c>
      <c r="W11" s="112">
        <v>919</v>
      </c>
      <c r="X11" s="58"/>
      <c r="Y11" s="60" t="s">
        <v>207</v>
      </c>
      <c r="Z11" s="90" t="s">
        <v>208</v>
      </c>
    </row>
    <row r="12" spans="1:26" ht="90">
      <c r="B12" s="100">
        <v>3</v>
      </c>
      <c r="C12" s="107" t="s">
        <v>209</v>
      </c>
      <c r="D12" s="77">
        <v>791</v>
      </c>
      <c r="E12" s="112"/>
      <c r="F12" s="79">
        <v>1231</v>
      </c>
      <c r="G12" s="112"/>
      <c r="H12" s="79">
        <v>1204</v>
      </c>
      <c r="I12" s="112">
        <v>1437</v>
      </c>
      <c r="J12" s="81">
        <v>1016</v>
      </c>
      <c r="K12" s="112">
        <v>1189</v>
      </c>
      <c r="L12" s="79">
        <v>1062</v>
      </c>
      <c r="M12" s="112">
        <v>1232</v>
      </c>
      <c r="N12" s="79">
        <v>871</v>
      </c>
      <c r="O12" s="112">
        <v>950</v>
      </c>
      <c r="P12" s="81">
        <v>597</v>
      </c>
      <c r="Q12" s="112">
        <v>654</v>
      </c>
      <c r="R12" s="79"/>
      <c r="S12" s="112">
        <v>1120</v>
      </c>
      <c r="T12" s="112">
        <v>688</v>
      </c>
      <c r="U12" s="112">
        <v>1177</v>
      </c>
      <c r="V12" s="112">
        <v>2215</v>
      </c>
      <c r="W12" s="112">
        <v>1976</v>
      </c>
      <c r="X12" s="58"/>
      <c r="Y12" s="60" t="s">
        <v>205</v>
      </c>
      <c r="Z12" s="90"/>
    </row>
    <row r="13" spans="1:26" ht="133.5" customHeight="1">
      <c r="B13" s="100">
        <v>4</v>
      </c>
      <c r="C13" s="123" t="s">
        <v>210</v>
      </c>
      <c r="D13" s="77"/>
      <c r="E13" s="112">
        <v>20</v>
      </c>
      <c r="F13" s="79"/>
      <c r="G13" s="112">
        <v>22</v>
      </c>
      <c r="H13" s="79"/>
      <c r="I13" s="112">
        <v>37</v>
      </c>
      <c r="J13" s="81"/>
      <c r="K13" s="112">
        <v>13</v>
      </c>
      <c r="L13" s="79"/>
      <c r="M13" s="112">
        <v>7</v>
      </c>
      <c r="N13" s="79"/>
      <c r="O13" s="112">
        <v>37</v>
      </c>
      <c r="P13" s="81"/>
      <c r="Q13" s="112">
        <v>13</v>
      </c>
      <c r="R13" s="79"/>
      <c r="S13" s="112">
        <v>14</v>
      </c>
      <c r="T13" s="112">
        <v>21</v>
      </c>
      <c r="U13" s="112">
        <v>27</v>
      </c>
      <c r="V13" s="112">
        <v>22</v>
      </c>
      <c r="W13" s="112">
        <v>24</v>
      </c>
      <c r="X13" s="58"/>
      <c r="Y13" s="60" t="s">
        <v>211</v>
      </c>
      <c r="Z13" s="90"/>
    </row>
    <row r="14" spans="1:26" ht="176.25" customHeight="1">
      <c r="A14" s="297"/>
      <c r="B14" s="298">
        <v>5</v>
      </c>
      <c r="C14" s="299" t="s">
        <v>212</v>
      </c>
      <c r="D14" s="300"/>
      <c r="E14" s="310"/>
      <c r="F14" s="301"/>
      <c r="G14" s="310">
        <v>81</v>
      </c>
      <c r="H14" s="301"/>
      <c r="I14" s="310">
        <v>115</v>
      </c>
      <c r="J14" s="302"/>
      <c r="K14" s="310">
        <v>148</v>
      </c>
      <c r="L14" s="301"/>
      <c r="M14" s="310">
        <v>279</v>
      </c>
      <c r="N14" s="301"/>
      <c r="O14" s="310">
        <v>336</v>
      </c>
      <c r="P14" s="302"/>
      <c r="Q14" s="310">
        <v>366</v>
      </c>
      <c r="R14" s="301"/>
      <c r="S14" s="310">
        <v>419</v>
      </c>
      <c r="T14" s="310">
        <v>1243</v>
      </c>
      <c r="U14" s="310">
        <v>1126</v>
      </c>
      <c r="V14" s="310">
        <v>632</v>
      </c>
      <c r="W14" s="310">
        <v>342</v>
      </c>
      <c r="X14" s="58"/>
      <c r="Y14" s="60" t="s">
        <v>213</v>
      </c>
      <c r="Z14" s="296"/>
    </row>
    <row r="15" spans="1:26" ht="15" customHeight="1">
      <c r="B15" s="122" t="s">
        <v>214</v>
      </c>
      <c r="C15" s="122"/>
      <c r="D15" s="98"/>
      <c r="E15" s="84"/>
      <c r="F15" s="98"/>
      <c r="G15" s="84"/>
      <c r="H15" s="98"/>
      <c r="I15" s="84"/>
      <c r="J15" s="98"/>
      <c r="K15" s="84"/>
      <c r="L15" s="98"/>
      <c r="M15" s="84"/>
      <c r="N15" s="98"/>
      <c r="O15" s="84"/>
      <c r="P15" s="98"/>
      <c r="Q15" s="84"/>
      <c r="R15" s="98"/>
      <c r="S15" s="84"/>
      <c r="T15" s="84"/>
      <c r="U15" s="84"/>
      <c r="V15" s="84"/>
      <c r="W15" s="84"/>
      <c r="X15" s="71"/>
      <c r="Y15" s="84"/>
      <c r="Z15" s="99"/>
    </row>
    <row r="16" spans="1:26" ht="70.349999999999994" customHeight="1">
      <c r="B16" s="100">
        <v>6</v>
      </c>
      <c r="C16" s="101" t="s">
        <v>215</v>
      </c>
      <c r="D16" s="78"/>
      <c r="E16" s="85"/>
      <c r="F16" s="80"/>
      <c r="G16" s="85"/>
      <c r="H16" s="80"/>
      <c r="I16" s="85"/>
      <c r="J16" s="80"/>
      <c r="K16" s="85"/>
      <c r="L16" s="80"/>
      <c r="M16" s="85"/>
      <c r="N16" s="80"/>
      <c r="O16" s="85"/>
      <c r="P16" s="80"/>
      <c r="Q16" s="85"/>
      <c r="R16" s="80"/>
      <c r="S16" s="293" t="s">
        <v>216</v>
      </c>
      <c r="T16" s="85"/>
      <c r="U16" s="85"/>
      <c r="V16" s="85"/>
      <c r="W16" s="86"/>
      <c r="X16" s="82"/>
      <c r="Y16" s="292" t="s">
        <v>217</v>
      </c>
      <c r="Z16" s="91"/>
    </row>
    <row r="17" spans="2:26" ht="102.6" customHeight="1">
      <c r="B17" s="100">
        <v>7</v>
      </c>
      <c r="C17" s="123" t="s">
        <v>218</v>
      </c>
      <c r="D17" s="77"/>
      <c r="E17" s="112"/>
      <c r="F17" s="79"/>
      <c r="G17" s="112"/>
      <c r="H17" s="79"/>
      <c r="I17" s="112"/>
      <c r="J17" s="81"/>
      <c r="K17" s="112"/>
      <c r="L17" s="79"/>
      <c r="M17" s="112"/>
      <c r="N17" s="79"/>
      <c r="O17" s="112"/>
      <c r="P17" s="81"/>
      <c r="Q17" s="112"/>
      <c r="R17" s="79"/>
      <c r="S17" s="112"/>
      <c r="T17" s="112"/>
      <c r="U17" s="112"/>
      <c r="V17" s="112"/>
      <c r="W17" s="112"/>
      <c r="X17" s="58"/>
      <c r="Y17" s="61"/>
      <c r="Z17" s="89"/>
    </row>
    <row r="18" spans="2:26" ht="15.6" customHeight="1">
      <c r="B18" s="122" t="s">
        <v>219</v>
      </c>
      <c r="C18" s="98"/>
      <c r="D18" s="98"/>
      <c r="E18" s="84"/>
      <c r="F18" s="98"/>
      <c r="G18" s="84"/>
      <c r="H18" s="98"/>
      <c r="I18" s="84"/>
      <c r="J18" s="98"/>
      <c r="K18" s="84"/>
      <c r="L18" s="98"/>
      <c r="M18" s="84"/>
      <c r="N18" s="98"/>
      <c r="O18" s="84"/>
      <c r="P18" s="98"/>
      <c r="Q18" s="84"/>
      <c r="R18" s="98"/>
      <c r="S18" s="84"/>
      <c r="T18" s="84"/>
      <c r="U18" s="84"/>
      <c r="V18" s="84"/>
      <c r="W18" s="84"/>
      <c r="X18" s="71"/>
      <c r="Y18" s="84"/>
      <c r="Z18" s="99"/>
    </row>
    <row r="19" spans="2:26" ht="70.5" customHeight="1">
      <c r="B19" s="100">
        <v>8</v>
      </c>
      <c r="C19" s="123" t="s">
        <v>220</v>
      </c>
      <c r="D19" s="77">
        <v>2697</v>
      </c>
      <c r="E19" s="112"/>
      <c r="F19" s="79"/>
      <c r="G19" s="112"/>
      <c r="H19" s="79"/>
      <c r="I19" s="112"/>
      <c r="J19" s="81"/>
      <c r="K19" s="112"/>
      <c r="L19" s="79"/>
      <c r="M19" s="112">
        <v>2788</v>
      </c>
      <c r="N19" s="79"/>
      <c r="O19" s="112">
        <v>3069</v>
      </c>
      <c r="P19" s="81"/>
      <c r="Q19" s="112">
        <v>3398</v>
      </c>
      <c r="R19" s="79"/>
      <c r="S19" s="112">
        <v>3339</v>
      </c>
      <c r="T19" s="112">
        <v>3133</v>
      </c>
      <c r="U19" s="112">
        <v>3455</v>
      </c>
      <c r="V19" s="112">
        <v>3404</v>
      </c>
      <c r="W19" s="112">
        <v>3159</v>
      </c>
      <c r="X19" s="57"/>
      <c r="Y19" s="295" t="s">
        <v>221</v>
      </c>
      <c r="Z19" s="92"/>
    </row>
    <row r="20" spans="2:26" ht="17.25" customHeight="1">
      <c r="B20" s="122" t="s">
        <v>222</v>
      </c>
      <c r="C20" s="98"/>
      <c r="D20" s="98"/>
      <c r="E20" s="84"/>
      <c r="F20" s="98"/>
      <c r="G20" s="84"/>
      <c r="H20" s="98"/>
      <c r="I20" s="84"/>
      <c r="J20" s="98"/>
      <c r="K20" s="84"/>
      <c r="L20" s="98"/>
      <c r="M20" s="84"/>
      <c r="N20" s="98"/>
      <c r="O20" s="84"/>
      <c r="P20" s="98"/>
      <c r="Q20" s="84"/>
      <c r="R20" s="98"/>
      <c r="S20" s="84"/>
      <c r="T20" s="84"/>
      <c r="U20" s="84"/>
      <c r="V20" s="84"/>
      <c r="W20" s="84"/>
      <c r="X20" s="83" t="s">
        <v>223</v>
      </c>
      <c r="Y20" s="347"/>
      <c r="Z20" s="348"/>
    </row>
    <row r="21" spans="2:26" ht="75.75" customHeight="1">
      <c r="B21" s="100">
        <v>9</v>
      </c>
      <c r="C21" s="123" t="s">
        <v>224</v>
      </c>
      <c r="D21" s="114">
        <f>IF(OR(ISBLANK(D10),ISBLANK(D19)),IF(OR(ISBLANK(D10),ISBLANK(D52)),"",100*D10/D52),100*D10/D19)</f>
        <v>80.126065999258429</v>
      </c>
      <c r="E21" s="56" t="str">
        <f>IF(OR(ISBLANK(E10),ISBLANK(E19)),IF(OR(ISBLANK(E10),ISBLANK(D52)),"",100*E10/D52),100*E10/E19)</f>
        <v/>
      </c>
      <c r="F21" s="115">
        <f>IF(OR(ISBLANK(F10),ISBLANK(F19)),IF(OR(ISBLANK(F10),ISBLANK(E52)),"",100*F10/E52),100*F10/F19)</f>
        <v>62.887200467562828</v>
      </c>
      <c r="G21" s="56" t="str">
        <f>IF(OR(ISBLANK(G10),ISBLANK(G19)),IF(OR(ISBLANK(G10),ISBLANK(E52)),"",100*G10/E52),100*G10/G19)</f>
        <v/>
      </c>
      <c r="H21" s="115">
        <f>IF(OR(ISBLANK(H10),ISBLANK(H19)),IF(OR(ISBLANK(H10),ISBLANK(F52)),"",100*H10/F52),100*H10/H19)</f>
        <v>75.732708089097301</v>
      </c>
      <c r="I21" s="56">
        <f>IF(OR(ISBLANK(I10),ISBLANK(I19)),IF(OR(ISBLANK(I10),ISBLANK(F52)),"",100*I10/F52),100*I10/I19)</f>
        <v>76.846424384525207</v>
      </c>
      <c r="J21" s="116">
        <f>IF(OR(ISBLANK(J10),ISBLANK(J19)),IF(OR(ISBLANK(J10),ISBLANK(G52)),"",100*J10/G52),100*J10/J19)</f>
        <v>69.786487276981575</v>
      </c>
      <c r="K21" s="56">
        <f>IF(OR(ISBLANK(K10),ISBLANK(K19)),IF(OR(ISBLANK(K10),ISBLANK(G52)),"",100*K10/G52),100*K10/K19)</f>
        <v>69.552500731207957</v>
      </c>
      <c r="L21" s="115">
        <f>IF(OR(ISBLANK(L10),ISBLANK(L19)),IF(OR(ISBLANK(L10),ISBLANK(H52)),"",100*L10/H52),100*L10/L19)</f>
        <v>71.278764928633848</v>
      </c>
      <c r="M21" s="56">
        <f>IF(OR(ISBLANK(M10),ISBLANK(M19)),IF(OR(ISBLANK(M10),ISBLANK(H52)),"",100*M10/H52),100*M10/M19)</f>
        <v>89.454806312769009</v>
      </c>
      <c r="N21" s="115">
        <f>IF(OR(ISBLANK(N10),ISBLANK(N19)),IF(OR(ISBLANK(N10),ISBLANK(I52)),"",100*N10/I52),100*N10/N19)</f>
        <v>75.405092592592595</v>
      </c>
      <c r="O21" s="56">
        <f>IF(OR(ISBLANK(O10),ISBLANK(O19)),IF(OR(ISBLANK(O10),ISBLANK(I52)),"",100*O10/I52),100*O10/O19)</f>
        <v>85.630498533724335</v>
      </c>
      <c r="P21" s="116">
        <f>IF(OR(ISBLANK(P10),ISBLANK(P19)),IF(OR(ISBLANK(P10),ISBLANK(J52)),"",100*P10/J52),100*P10/P19)</f>
        <v>76.081352048123748</v>
      </c>
      <c r="Q21" s="56">
        <f>IF(OR(ISBLANK(Q10),ISBLANK(Q19)),IF(OR(ISBLANK(Q10),ISBLANK(J52)),"",100*Q10/J52),100*Q10/Q19)</f>
        <v>79.28193054738081</v>
      </c>
      <c r="R21" s="115" t="str">
        <f>IF(OR(ISBLANK(R10),ISBLANK(R19)),IF(OR(ISBLANK(R10),ISBLANK(K52)),"",100*R10/K52),100*R10/R19)</f>
        <v/>
      </c>
      <c r="S21" s="56">
        <f>IF(OR(ISBLANK(S10),ISBLANK(S19)),IF(OR(ISBLANK(S10),ISBLANK(K52)),"",100*S10/K52),100*S10/S19)</f>
        <v>81.311769991015268</v>
      </c>
      <c r="T21" s="56">
        <f>IF(OR(ISBLANK(T10),ISBLANK(T19)),IF(OR(ISBLANK(T10),ISBLANK(L52)),"",100*T10/L52),100*T10/T19)</f>
        <v>77.401851260772418</v>
      </c>
      <c r="U21" s="56">
        <f>IF(OR(ISBLANK(U10),ISBLANK(U19)),IF(OR(ISBLANK(U10),ISBLANK(M52)),"",100*U10/M52),100*U10/U19)</f>
        <v>83.762662807525331</v>
      </c>
      <c r="V21" s="56">
        <f>IF(OR(ISBLANK(V10),ISBLANK(V19)),IF(OR(ISBLANK(V10),ISBLANK(N52)),"",100*V10/N52),100*V10/V19)</f>
        <v>93.860164512338429</v>
      </c>
      <c r="W21" s="87">
        <f>IF(OR(ISBLANK(W10),ISBLANK(W19)),IF(OR(ISBLANK(W10),ISBLANK(O52)),"",100*W10/O52),100*W10/W19)</f>
        <v>91.642924976258314</v>
      </c>
      <c r="X21" s="113">
        <v>100</v>
      </c>
      <c r="Y21" s="60"/>
      <c r="Z21" s="89"/>
    </row>
    <row r="22" spans="2:26" ht="184.5" customHeight="1">
      <c r="B22" s="100">
        <v>10</v>
      </c>
      <c r="C22" s="123" t="s">
        <v>225</v>
      </c>
      <c r="D22" s="114" t="str">
        <f t="shared" ref="D22:W22" si="0">IF(OR(ISBLANK(D14),ISBLANK(D10)),"",100*D14/D10)</f>
        <v/>
      </c>
      <c r="E22" s="56" t="str">
        <f t="shared" si="0"/>
        <v/>
      </c>
      <c r="F22" s="115" t="str">
        <f t="shared" si="0"/>
        <v/>
      </c>
      <c r="G22" s="56" t="str">
        <f t="shared" si="0"/>
        <v/>
      </c>
      <c r="H22" s="115" t="str">
        <f t="shared" si="0"/>
        <v/>
      </c>
      <c r="I22" s="56">
        <f t="shared" si="0"/>
        <v>4.3859649122807021</v>
      </c>
      <c r="J22" s="116" t="str">
        <f t="shared" si="0"/>
        <v/>
      </c>
      <c r="K22" s="56">
        <f t="shared" si="0"/>
        <v>6.2237174095878887</v>
      </c>
      <c r="L22" s="115" t="str">
        <f t="shared" si="0"/>
        <v/>
      </c>
      <c r="M22" s="56">
        <f t="shared" si="0"/>
        <v>11.186848436246994</v>
      </c>
      <c r="N22" s="115" t="str">
        <f t="shared" si="0"/>
        <v/>
      </c>
      <c r="O22" s="56">
        <f t="shared" si="0"/>
        <v>12.785388127853881</v>
      </c>
      <c r="P22" s="116" t="str">
        <f t="shared" si="0"/>
        <v/>
      </c>
      <c r="Q22" s="56">
        <f t="shared" si="0"/>
        <v>13.585746102449889</v>
      </c>
      <c r="R22" s="115" t="str">
        <f t="shared" si="0"/>
        <v/>
      </c>
      <c r="S22" s="56">
        <f t="shared" si="0"/>
        <v>15.432780847145487</v>
      </c>
      <c r="T22" s="56">
        <f t="shared" si="0"/>
        <v>51.257731958762889</v>
      </c>
      <c r="U22" s="56">
        <f t="shared" si="0"/>
        <v>38.908085694540425</v>
      </c>
      <c r="V22" s="56">
        <f t="shared" si="0"/>
        <v>19.780907668231613</v>
      </c>
      <c r="W22" s="56">
        <f t="shared" si="0"/>
        <v>11.813471502590673</v>
      </c>
      <c r="X22" s="113">
        <v>100</v>
      </c>
      <c r="Y22" s="62" t="s">
        <v>226</v>
      </c>
      <c r="Z22" s="89"/>
    </row>
    <row r="23" spans="2:26" ht="92.45" customHeight="1">
      <c r="B23" s="100">
        <v>11</v>
      </c>
      <c r="C23" s="123" t="s">
        <v>227</v>
      </c>
      <c r="D23" s="114" t="str">
        <f>IF(OR(ISBLANK(D16),ISBLANK(D50)),IF(OR(ISBLANK(D16),ISBLANK(D50)),"",D16),D50)</f>
        <v/>
      </c>
      <c r="E23" s="56" t="str">
        <f>IF(OR(ISBLANK(E16),ISBLANK(D50)),IF(OR(ISBLANK(E16),ISBLANK(D50)),"",E16),D50)</f>
        <v/>
      </c>
      <c r="F23" s="115" t="str">
        <f>IF(OR(ISBLANK(F16),ISBLANK(E50)),IF(OR(ISBLANK(F16),ISBLANK(E50)),"",F16),E50)</f>
        <v/>
      </c>
      <c r="G23" s="56" t="str">
        <f>IF(OR(ISBLANK(G16),ISBLANK(E50)),IF(OR(ISBLANK(G16),ISBLANK(E50)),"",G16),E50)</f>
        <v/>
      </c>
      <c r="H23" s="115" t="str">
        <f>IF(OR(ISBLANK(H16),ISBLANK(F50)),IF(OR(ISBLANK(H16),ISBLANK(F50)),"",H16),F50)</f>
        <v/>
      </c>
      <c r="I23" s="56" t="str">
        <f>IF(OR(ISBLANK(I16),ISBLANK(F50)),IF(OR(ISBLANK(I16),ISBLANK(F50)),"",I16),F50)</f>
        <v/>
      </c>
      <c r="J23" s="116" t="str">
        <f>IF(OR(ISBLANK(J16),ISBLANK(G50)),IF(OR(ISBLANK(J16),ISBLANK(G50)),"",J16),G50)</f>
        <v/>
      </c>
      <c r="K23" s="56" t="str">
        <f>IF(OR(ISBLANK(K16),ISBLANK(G50)),IF(OR(ISBLANK(K16),ISBLANK(G50)),"",K16),G50)</f>
        <v/>
      </c>
      <c r="L23" s="115" t="str">
        <f>IF(OR(ISBLANK(L16),ISBLANK(H50)),IF(OR(ISBLANK(L16),ISBLANK(H50)),"",L16),H50)</f>
        <v/>
      </c>
      <c r="M23" s="56" t="str">
        <f>IF(OR(ISBLANK(M16),ISBLANK(H50)),IF(OR(ISBLANK(M16),ISBLANK(H50)),"",M16),H50)</f>
        <v/>
      </c>
      <c r="N23" s="115" t="str">
        <f>IF(OR(ISBLANK(N16),ISBLANK(I50)),IF(OR(ISBLANK(N16),ISBLANK(I50)),"",N16),I50)</f>
        <v/>
      </c>
      <c r="O23" s="56" t="str">
        <f>IF(OR(ISBLANK(O16),ISBLANK(I50)),IF(OR(ISBLANK(O16),ISBLANK(I50)),"",O16),I50)</f>
        <v/>
      </c>
      <c r="P23" s="116" t="str">
        <f>IF(OR(ISBLANK(P16),ISBLANK(J50)),IF(OR(ISBLANK(P16),ISBLANK(J50)),"",P16),J50)</f>
        <v/>
      </c>
      <c r="Q23" s="56" t="str">
        <f>IF(OR(ISBLANK(Q16),ISBLANK(J50)),IF(OR(ISBLANK(Q16),ISBLANK(J50)),"",Q16),J50)</f>
        <v/>
      </c>
      <c r="R23" s="115" t="str">
        <f>IF(OR(ISBLANK(R16),ISBLANK(K50)),IF(OR(ISBLANK(R16),ISBLANK(K50)),"",R16),K50)</f>
        <v/>
      </c>
      <c r="S23" s="56">
        <f>IF(OR(ISBLANK(S16),ISBLANK(K50)),IF(OR(ISBLANK(S16),ISBLANK(K50)),"",S16),K50)</f>
        <v>91.6</v>
      </c>
      <c r="T23" s="56" t="str">
        <f>IF(OR(ISBLANK(T16),ISBLANK(L50)),IF(OR(ISBLANK(T16),ISBLANK(L50)),"",T16),L50)</f>
        <v/>
      </c>
      <c r="U23" s="56" t="str">
        <f>IF(OR(ISBLANK(U16),ISBLANK(M50)),IF(OR(ISBLANK(U16),ISBLANK(M50)),"",U16),M50)</f>
        <v/>
      </c>
      <c r="V23" s="56" t="str">
        <f>IF(OR(ISBLANK(V16),ISBLANK(N50)),IF(OR(ISBLANK(V16),ISBLANK(N50)),"",V16),N50)</f>
        <v/>
      </c>
      <c r="W23" s="56" t="str">
        <f>IF(OR(ISBLANK(W16),ISBLANK(O50)),IF(OR(ISBLANK(W16),ISBLANK(O50)),"",W16),O50)</f>
        <v/>
      </c>
      <c r="X23" s="113">
        <v>100</v>
      </c>
      <c r="Y23" s="62"/>
      <c r="Z23" s="89" t="s">
        <v>228</v>
      </c>
    </row>
    <row r="24" spans="2:26" ht="62.25" customHeight="1">
      <c r="B24" s="100">
        <v>12</v>
      </c>
      <c r="C24" s="123" t="s">
        <v>229</v>
      </c>
      <c r="D24" s="114" t="str">
        <f>IF(ISBLANK(D17),"",D17)</f>
        <v/>
      </c>
      <c r="E24" s="56" t="str">
        <f t="shared" ref="E24:W24" si="1">IF(ISBLANK(E17),"",E17)</f>
        <v/>
      </c>
      <c r="F24" s="115" t="str">
        <f t="shared" si="1"/>
        <v/>
      </c>
      <c r="G24" s="56" t="str">
        <f t="shared" si="1"/>
        <v/>
      </c>
      <c r="H24" s="115" t="str">
        <f t="shared" si="1"/>
        <v/>
      </c>
      <c r="I24" s="56" t="str">
        <f t="shared" si="1"/>
        <v/>
      </c>
      <c r="J24" s="115" t="str">
        <f t="shared" si="1"/>
        <v/>
      </c>
      <c r="K24" s="56" t="str">
        <f t="shared" si="1"/>
        <v/>
      </c>
      <c r="L24" s="115" t="str">
        <f t="shared" si="1"/>
        <v/>
      </c>
      <c r="M24" s="56" t="str">
        <f t="shared" si="1"/>
        <v/>
      </c>
      <c r="N24" s="115" t="str">
        <f t="shared" si="1"/>
        <v/>
      </c>
      <c r="O24" s="56" t="str">
        <f t="shared" si="1"/>
        <v/>
      </c>
      <c r="P24" s="115" t="str">
        <f t="shared" si="1"/>
        <v/>
      </c>
      <c r="Q24" s="56" t="str">
        <f>IF(ISBLANK(Q17),"",Q17)</f>
        <v/>
      </c>
      <c r="R24" s="115" t="str">
        <f t="shared" si="1"/>
        <v/>
      </c>
      <c r="S24" s="56" t="str">
        <f t="shared" si="1"/>
        <v/>
      </c>
      <c r="T24" s="56" t="str">
        <f t="shared" si="1"/>
        <v/>
      </c>
      <c r="U24" s="56" t="str">
        <f t="shared" si="1"/>
        <v/>
      </c>
      <c r="V24" s="56" t="str">
        <f t="shared" si="1"/>
        <v/>
      </c>
      <c r="W24" s="88" t="str">
        <f t="shared" si="1"/>
        <v/>
      </c>
      <c r="X24" s="59">
        <v>100</v>
      </c>
      <c r="Y24" s="62"/>
      <c r="Z24" s="89"/>
    </row>
    <row r="25" spans="2:26" ht="6" customHeight="1">
      <c r="C25" s="73"/>
      <c r="D25" s="102"/>
      <c r="E25" s="102"/>
      <c r="F25" s="102"/>
      <c r="G25" s="102"/>
      <c r="H25" s="102"/>
      <c r="I25" s="102"/>
      <c r="J25" s="102"/>
      <c r="K25" s="110"/>
      <c r="M25" s="51"/>
      <c r="X25" s="111"/>
    </row>
    <row r="26" spans="2:26">
      <c r="C26" s="73"/>
      <c r="D26" s="102"/>
      <c r="E26" s="102"/>
      <c r="F26" s="102"/>
      <c r="G26" s="102"/>
      <c r="H26" s="102"/>
      <c r="I26" s="102"/>
      <c r="J26" s="102"/>
      <c r="K26" s="102"/>
      <c r="M26" s="51"/>
    </row>
    <row r="27" spans="2:26" ht="22.5" customHeight="1">
      <c r="B27" s="125" t="s">
        <v>230</v>
      </c>
      <c r="C27" s="126"/>
      <c r="D27" s="126"/>
      <c r="E27" s="126"/>
      <c r="F27" s="126"/>
      <c r="G27" s="126"/>
      <c r="H27" s="126"/>
      <c r="I27" s="126"/>
      <c r="J27" s="126"/>
      <c r="K27" s="126"/>
      <c r="L27" s="127"/>
      <c r="M27" s="51"/>
    </row>
    <row r="28" spans="2:26">
      <c r="C28" s="73"/>
      <c r="D28" s="102"/>
      <c r="E28" s="102"/>
      <c r="F28" s="102"/>
      <c r="G28" s="102"/>
      <c r="H28" s="102"/>
      <c r="I28" s="102"/>
      <c r="J28" s="102"/>
      <c r="K28" s="102"/>
      <c r="M28" s="51"/>
    </row>
    <row r="29" spans="2:26">
      <c r="C29" s="73"/>
      <c r="D29" s="102"/>
      <c r="E29" s="102"/>
      <c r="F29" s="128" t="s">
        <v>231</v>
      </c>
      <c r="G29" s="102"/>
      <c r="H29" s="102"/>
      <c r="I29" s="102"/>
      <c r="J29" s="102"/>
      <c r="K29" s="102"/>
      <c r="M29" s="51"/>
    </row>
    <row r="30" spans="2:26">
      <c r="C30" s="73"/>
      <c r="D30" s="102"/>
      <c r="E30" s="102"/>
      <c r="F30" s="103" t="s">
        <v>232</v>
      </c>
      <c r="G30" s="102"/>
      <c r="H30" s="102"/>
      <c r="I30" s="102"/>
      <c r="J30" s="102"/>
      <c r="K30" s="102"/>
      <c r="M30" s="51"/>
    </row>
    <row r="31" spans="2:26">
      <c r="C31" s="73"/>
      <c r="D31" s="102"/>
      <c r="E31" s="102"/>
      <c r="F31" s="104" t="s">
        <v>233</v>
      </c>
      <c r="G31" s="102"/>
      <c r="H31" s="102"/>
      <c r="I31" s="102"/>
      <c r="J31" s="102"/>
      <c r="K31" s="102"/>
      <c r="M31" s="51"/>
    </row>
    <row r="32" spans="2:26">
      <c r="C32" s="73"/>
      <c r="D32" s="102"/>
      <c r="E32" s="102"/>
      <c r="F32" s="104" t="s">
        <v>234</v>
      </c>
      <c r="G32" s="102"/>
      <c r="H32" s="102"/>
      <c r="I32" s="102"/>
      <c r="J32" s="102"/>
      <c r="K32" s="102"/>
      <c r="M32" s="51"/>
    </row>
    <row r="33" spans="2:19">
      <c r="C33" s="73"/>
      <c r="D33" s="102"/>
      <c r="E33" s="102"/>
      <c r="F33" s="104" t="s">
        <v>235</v>
      </c>
      <c r="G33" s="102"/>
      <c r="H33" s="102"/>
      <c r="I33" s="102"/>
      <c r="J33" s="102"/>
      <c r="K33" s="102"/>
      <c r="M33" s="51"/>
    </row>
    <row r="34" spans="2:19">
      <c r="C34" s="73"/>
      <c r="D34" s="102"/>
      <c r="E34" s="102"/>
      <c r="F34" s="102" t="s">
        <v>236</v>
      </c>
      <c r="G34" s="102"/>
      <c r="H34" s="102"/>
      <c r="I34" s="102"/>
      <c r="J34" s="102"/>
      <c r="K34" s="102"/>
      <c r="M34" s="51"/>
    </row>
    <row r="35" spans="2:19">
      <c r="C35" s="73"/>
      <c r="D35" s="102"/>
      <c r="E35" s="102"/>
      <c r="F35" s="102"/>
      <c r="G35" s="102"/>
      <c r="H35" s="102"/>
      <c r="I35" s="102"/>
      <c r="J35" s="102"/>
      <c r="K35" s="102"/>
      <c r="M35" s="51"/>
    </row>
    <row r="36" spans="2:19">
      <c r="C36" s="73"/>
      <c r="D36" s="102"/>
      <c r="E36" s="102"/>
      <c r="F36" s="102"/>
      <c r="G36" s="102"/>
      <c r="H36" s="102"/>
      <c r="I36" s="102"/>
      <c r="J36" s="102"/>
      <c r="K36" s="102"/>
      <c r="M36" s="51"/>
    </row>
    <row r="37" spans="2:19">
      <c r="C37" s="73"/>
      <c r="D37" s="102"/>
      <c r="E37" s="102"/>
      <c r="F37" s="102"/>
      <c r="G37" s="102"/>
      <c r="H37" s="102"/>
      <c r="I37" s="102"/>
      <c r="J37" s="102"/>
      <c r="K37" s="102"/>
      <c r="M37" s="51"/>
    </row>
    <row r="38" spans="2:19">
      <c r="C38" s="73"/>
      <c r="D38" s="102"/>
      <c r="E38" s="102"/>
      <c r="F38" s="102"/>
      <c r="G38" s="102"/>
      <c r="H38" s="102"/>
      <c r="I38" s="102"/>
      <c r="J38" s="102"/>
      <c r="K38" s="102"/>
      <c r="M38" s="51"/>
    </row>
    <row r="39" spans="2:19">
      <c r="C39" s="73"/>
      <c r="D39" s="102"/>
      <c r="E39" s="102"/>
      <c r="F39" s="102"/>
      <c r="G39" s="102"/>
      <c r="H39" s="102"/>
      <c r="I39" s="102"/>
      <c r="J39" s="102"/>
      <c r="K39" s="102"/>
      <c r="M39" s="51"/>
    </row>
    <row r="40" spans="2:19">
      <c r="C40" s="73"/>
      <c r="D40" s="102"/>
      <c r="E40" s="102"/>
      <c r="F40" s="102"/>
      <c r="G40" s="102"/>
      <c r="H40" s="102"/>
      <c r="I40" s="102"/>
      <c r="J40" s="102"/>
      <c r="K40" s="102"/>
      <c r="M40" s="51"/>
    </row>
    <row r="41" spans="2:19">
      <c r="C41" s="73"/>
      <c r="D41" s="102"/>
      <c r="E41" s="102"/>
      <c r="F41" s="102"/>
      <c r="G41" s="102"/>
      <c r="H41" s="102"/>
      <c r="I41" s="102"/>
      <c r="J41" s="102"/>
      <c r="K41" s="102"/>
      <c r="M41" s="51"/>
    </row>
    <row r="42" spans="2:19">
      <c r="C42" s="73"/>
      <c r="D42" s="102"/>
      <c r="E42" s="102"/>
      <c r="F42" s="102"/>
      <c r="G42" s="102"/>
      <c r="H42" s="102"/>
      <c r="I42" s="102"/>
      <c r="J42" s="102"/>
      <c r="K42" s="102"/>
      <c r="M42" s="51"/>
    </row>
    <row r="43" spans="2:19">
      <c r="C43" s="73"/>
      <c r="D43" s="102"/>
      <c r="E43" s="102"/>
      <c r="F43" s="102"/>
      <c r="G43" s="102"/>
      <c r="H43" s="102"/>
      <c r="I43" s="102"/>
      <c r="J43" s="102"/>
      <c r="K43" s="102"/>
      <c r="M43" s="51"/>
    </row>
    <row r="44" spans="2:19">
      <c r="C44" s="73"/>
      <c r="D44" s="102"/>
      <c r="E44" s="102"/>
      <c r="F44" s="102"/>
      <c r="G44" s="102"/>
      <c r="H44" s="102"/>
      <c r="I44" s="102"/>
      <c r="J44" s="102"/>
      <c r="K44" s="102"/>
      <c r="M44" s="51"/>
    </row>
    <row r="45" spans="2:19" ht="15.6" customHeight="1">
      <c r="B45" s="74" t="s">
        <v>237</v>
      </c>
      <c r="C45" s="73"/>
      <c r="D45" s="102"/>
      <c r="E45" s="102"/>
      <c r="F45" s="102"/>
      <c r="G45" s="102"/>
      <c r="H45" s="102"/>
      <c r="I45" s="102"/>
      <c r="J45" s="102"/>
      <c r="K45" s="102"/>
      <c r="M45" s="51"/>
    </row>
    <row r="46" spans="2:19" ht="12.75" customHeight="1">
      <c r="B46" s="75"/>
      <c r="C46" s="73"/>
      <c r="D46" s="102"/>
      <c r="E46" s="102"/>
      <c r="F46" s="102"/>
      <c r="G46" s="102"/>
      <c r="H46" s="102"/>
      <c r="I46" s="102"/>
      <c r="J46" s="102"/>
      <c r="K46" s="102"/>
      <c r="M46" s="51"/>
    </row>
    <row r="47" spans="2:19" ht="23.25" customHeight="1">
      <c r="B47" s="129" t="s">
        <v>238</v>
      </c>
      <c r="C47" s="126"/>
      <c r="D47" s="126"/>
      <c r="E47" s="126"/>
      <c r="F47" s="126"/>
      <c r="G47" s="126"/>
      <c r="H47" s="126"/>
      <c r="I47" s="126"/>
      <c r="J47" s="126"/>
      <c r="K47" s="126"/>
      <c r="L47" s="126"/>
      <c r="M47" s="126"/>
      <c r="N47" s="126"/>
      <c r="O47" s="126"/>
      <c r="P47" s="126"/>
      <c r="Q47" s="369"/>
      <c r="R47" s="369"/>
      <c r="S47" s="370"/>
    </row>
    <row r="48" spans="2:19" ht="18.75" customHeight="1">
      <c r="B48" s="130" t="s">
        <v>198</v>
      </c>
      <c r="C48" s="105" t="s">
        <v>65</v>
      </c>
      <c r="D48" s="131">
        <v>2009</v>
      </c>
      <c r="E48" s="132">
        <v>2013</v>
      </c>
      <c r="F48" s="133">
        <v>2014</v>
      </c>
      <c r="G48" s="134">
        <v>2015</v>
      </c>
      <c r="H48" s="133">
        <v>2016</v>
      </c>
      <c r="I48" s="133">
        <v>2017</v>
      </c>
      <c r="J48" s="132">
        <v>2018</v>
      </c>
      <c r="K48" s="133">
        <v>2019</v>
      </c>
      <c r="L48" s="132">
        <v>2020</v>
      </c>
      <c r="M48" s="133">
        <v>2021</v>
      </c>
      <c r="N48" s="132">
        <v>2022</v>
      </c>
      <c r="O48" s="133">
        <v>2023</v>
      </c>
      <c r="P48" s="41">
        <v>2024</v>
      </c>
      <c r="Q48" s="366" t="s">
        <v>239</v>
      </c>
      <c r="R48" s="367"/>
      <c r="S48" s="368"/>
    </row>
    <row r="49" spans="2:19" ht="15.75" customHeight="1">
      <c r="B49" s="122" t="s">
        <v>240</v>
      </c>
      <c r="C49" s="98"/>
      <c r="D49" s="98"/>
      <c r="E49" s="98"/>
      <c r="F49" s="98"/>
      <c r="G49" s="98"/>
      <c r="H49" s="98"/>
      <c r="I49" s="98"/>
      <c r="J49" s="98"/>
      <c r="K49" s="98"/>
      <c r="L49" s="98"/>
      <c r="M49" s="98"/>
      <c r="N49" s="98"/>
      <c r="O49" s="98"/>
      <c r="P49" s="98"/>
      <c r="Q49" s="364"/>
      <c r="R49" s="364"/>
      <c r="S49" s="365"/>
    </row>
    <row r="50" spans="2:19" ht="156" customHeight="1">
      <c r="B50" s="100">
        <v>13</v>
      </c>
      <c r="C50" s="124" t="s">
        <v>241</v>
      </c>
      <c r="D50" s="43">
        <v>93.5</v>
      </c>
      <c r="E50" s="44"/>
      <c r="F50" s="45"/>
      <c r="G50" s="46"/>
      <c r="H50" s="45"/>
      <c r="I50" s="45"/>
      <c r="J50" s="44"/>
      <c r="K50" s="44">
        <v>91.6</v>
      </c>
      <c r="L50" s="44"/>
      <c r="M50" s="44"/>
      <c r="N50" s="44"/>
      <c r="O50" s="44"/>
      <c r="P50" s="47"/>
      <c r="Q50" s="357" t="s">
        <v>242</v>
      </c>
      <c r="R50" s="358"/>
      <c r="S50" s="359"/>
    </row>
    <row r="51" spans="2:19" ht="15.75" customHeight="1">
      <c r="B51" s="76" t="s">
        <v>243</v>
      </c>
      <c r="C51" s="42"/>
      <c r="D51" s="42"/>
      <c r="E51" s="42"/>
      <c r="F51" s="42"/>
      <c r="G51" s="42"/>
      <c r="H51" s="42"/>
      <c r="I51" s="42"/>
      <c r="J51" s="42"/>
      <c r="K51" s="42"/>
      <c r="L51" s="42"/>
      <c r="M51" s="42"/>
      <c r="N51" s="42"/>
      <c r="O51" s="42"/>
      <c r="P51" s="42"/>
      <c r="Q51" s="355"/>
      <c r="R51" s="355"/>
      <c r="S51" s="356"/>
    </row>
    <row r="52" spans="2:19" ht="106.35" customHeight="1">
      <c r="B52" s="100">
        <v>14</v>
      </c>
      <c r="C52" s="123" t="s">
        <v>220</v>
      </c>
      <c r="D52" s="48">
        <v>3032</v>
      </c>
      <c r="E52" s="49">
        <v>3422</v>
      </c>
      <c r="F52" s="50">
        <v>3412</v>
      </c>
      <c r="G52" s="52">
        <v>3419</v>
      </c>
      <c r="H52" s="50">
        <v>3433</v>
      </c>
      <c r="I52" s="50">
        <v>3456</v>
      </c>
      <c r="J52" s="49">
        <v>3491</v>
      </c>
      <c r="K52" s="49">
        <v>3497</v>
      </c>
      <c r="L52" s="49">
        <v>3500</v>
      </c>
      <c r="M52" s="49">
        <v>3510</v>
      </c>
      <c r="N52" s="49">
        <v>3512</v>
      </c>
      <c r="O52" s="49">
        <v>3495</v>
      </c>
      <c r="P52" s="53">
        <v>3480</v>
      </c>
      <c r="Q52" s="357" t="s">
        <v>244</v>
      </c>
      <c r="R52" s="358"/>
      <c r="S52" s="359"/>
    </row>
    <row r="53" spans="2:19" ht="90.6" customHeight="1">
      <c r="B53" s="100">
        <v>15</v>
      </c>
      <c r="C53" s="101" t="s">
        <v>245</v>
      </c>
      <c r="D53" s="48">
        <v>13971</v>
      </c>
      <c r="E53" s="49">
        <v>15853</v>
      </c>
      <c r="F53" s="50">
        <v>16078</v>
      </c>
      <c r="G53" s="52">
        <v>16215</v>
      </c>
      <c r="H53" s="50">
        <v>16276</v>
      </c>
      <c r="I53" s="50">
        <v>16317</v>
      </c>
      <c r="J53" s="49">
        <v>16385</v>
      </c>
      <c r="K53" s="49">
        <v>16479</v>
      </c>
      <c r="L53" s="49">
        <v>16576</v>
      </c>
      <c r="M53" s="49">
        <v>16666</v>
      </c>
      <c r="N53" s="49">
        <v>16730</v>
      </c>
      <c r="O53" s="49">
        <v>16748</v>
      </c>
      <c r="P53" s="53">
        <v>16737</v>
      </c>
      <c r="Q53" s="357" t="s">
        <v>246</v>
      </c>
      <c r="R53" s="358"/>
      <c r="S53" s="359"/>
    </row>
    <row r="54" spans="2:19" ht="104.45" customHeight="1">
      <c r="B54" s="100">
        <v>16</v>
      </c>
      <c r="C54" s="123" t="s">
        <v>178</v>
      </c>
      <c r="D54" s="48">
        <v>102927</v>
      </c>
      <c r="E54" s="49">
        <v>113311</v>
      </c>
      <c r="F54" s="50">
        <v>114985</v>
      </c>
      <c r="G54" s="52">
        <v>116707</v>
      </c>
      <c r="H54" s="50">
        <v>118513</v>
      </c>
      <c r="I54" s="50">
        <v>120362</v>
      </c>
      <c r="J54" s="49">
        <v>122261</v>
      </c>
      <c r="K54" s="49">
        <v>124241</v>
      </c>
      <c r="L54" s="49">
        <v>126463</v>
      </c>
      <c r="M54" s="49">
        <v>128874</v>
      </c>
      <c r="N54" s="49">
        <v>131232</v>
      </c>
      <c r="O54" s="49">
        <v>133515</v>
      </c>
      <c r="P54" s="53">
        <v>135763</v>
      </c>
      <c r="Q54" s="357" t="s">
        <v>247</v>
      </c>
      <c r="R54" s="358"/>
      <c r="S54" s="359"/>
    </row>
    <row r="55" spans="2:19">
      <c r="C55" s="73"/>
      <c r="D55" s="102"/>
      <c r="E55" s="102"/>
      <c r="F55" s="102"/>
      <c r="G55" s="102"/>
      <c r="H55" s="102"/>
      <c r="I55" s="102"/>
      <c r="J55" s="102"/>
      <c r="K55" s="102"/>
    </row>
    <row r="56" spans="2:19" ht="15.6" customHeight="1">
      <c r="B56" s="363" t="s">
        <v>248</v>
      </c>
      <c r="C56" s="363"/>
      <c r="D56" s="363"/>
      <c r="E56" s="363"/>
      <c r="F56" s="363"/>
      <c r="G56" s="363"/>
      <c r="H56" s="363"/>
      <c r="I56" s="363"/>
      <c r="J56" s="363"/>
    </row>
    <row r="57" spans="2:19" ht="72" customHeight="1">
      <c r="B57" s="360"/>
      <c r="C57" s="361"/>
      <c r="D57" s="361"/>
      <c r="E57" s="361"/>
      <c r="F57" s="361"/>
      <c r="G57" s="361"/>
      <c r="H57" s="361"/>
      <c r="I57" s="361"/>
      <c r="J57" s="361"/>
      <c r="K57" s="361"/>
      <c r="L57" s="362"/>
    </row>
  </sheetData>
  <sheetProtection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Y11" sqref="Y11:Y14"/>
    </sheetView>
  </sheetViews>
  <sheetFormatPr defaultColWidth="11.5703125" defaultRowHeight="15"/>
  <cols>
    <col min="1" max="1" width="4.5703125" customWidth="1"/>
    <col min="3" max="3" width="40" customWidth="1"/>
    <col min="4" max="10" width="12.5703125" customWidth="1"/>
    <col min="11" max="11" width="14" customWidth="1"/>
    <col min="12" max="23" width="12.5703125" customWidth="1"/>
    <col min="24" max="24" width="16.5703125" customWidth="1"/>
    <col min="25" max="25" width="53.5703125" customWidth="1"/>
    <col min="26" max="26" width="44.5703125" customWidth="1"/>
  </cols>
  <sheetData>
    <row r="1" spans="1:26" ht="15.6" customHeight="1">
      <c r="A1" s="136"/>
      <c r="B1" s="136" t="s">
        <v>194</v>
      </c>
      <c r="C1" s="137"/>
      <c r="D1" s="95" t="s">
        <v>18</v>
      </c>
      <c r="E1" s="137"/>
      <c r="F1" s="137"/>
      <c r="G1" s="137"/>
      <c r="H1" s="137"/>
      <c r="I1" s="137"/>
      <c r="J1" s="137"/>
      <c r="K1" s="137"/>
      <c r="L1" s="137"/>
      <c r="M1" s="137"/>
      <c r="N1" s="137"/>
      <c r="O1" s="137"/>
      <c r="P1" s="137"/>
      <c r="Q1" s="137"/>
      <c r="R1" s="137"/>
      <c r="S1" s="137"/>
      <c r="T1" s="137"/>
      <c r="U1" s="137"/>
      <c r="V1" s="137"/>
      <c r="W1" s="137"/>
      <c r="X1" s="137"/>
      <c r="Y1" s="137"/>
      <c r="Z1" s="137"/>
    </row>
    <row r="2" spans="1:26" ht="15.6" customHeight="1">
      <c r="A2" s="136"/>
      <c r="B2" s="136" t="s">
        <v>195</v>
      </c>
      <c r="C2" s="137"/>
      <c r="D2" s="96" t="s">
        <v>19</v>
      </c>
      <c r="E2" s="137"/>
      <c r="F2" s="137"/>
      <c r="G2" s="137"/>
      <c r="H2" s="137"/>
      <c r="I2" s="137"/>
      <c r="J2" s="137"/>
      <c r="K2" s="137"/>
      <c r="L2" s="137"/>
      <c r="M2" s="137"/>
      <c r="N2" s="137"/>
      <c r="O2" s="137"/>
      <c r="P2" s="137"/>
      <c r="Q2" s="137"/>
      <c r="R2" s="137"/>
      <c r="S2" s="137"/>
      <c r="T2" s="137"/>
      <c r="U2" s="137"/>
      <c r="V2" s="137"/>
      <c r="W2" s="137"/>
      <c r="X2" s="137"/>
      <c r="Y2" s="137"/>
      <c r="Z2" s="137"/>
    </row>
    <row r="3" spans="1:26">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row>
    <row r="4" spans="1:26">
      <c r="A4" s="137"/>
      <c r="B4" s="137"/>
      <c r="C4" s="137"/>
      <c r="D4" s="63" t="s">
        <v>196</v>
      </c>
      <c r="E4" s="64"/>
      <c r="F4" s="64"/>
      <c r="G4" s="137"/>
      <c r="H4" s="137"/>
      <c r="I4" s="137"/>
      <c r="J4" s="137"/>
      <c r="K4" s="137"/>
      <c r="L4" s="137"/>
      <c r="M4" s="137"/>
      <c r="N4" s="137"/>
      <c r="O4" s="137"/>
      <c r="P4" s="137"/>
      <c r="Q4" s="137"/>
      <c r="R4" s="137"/>
      <c r="S4" s="137"/>
      <c r="T4" s="137"/>
      <c r="U4" s="137"/>
      <c r="V4" s="137"/>
      <c r="W4" s="137"/>
      <c r="X4" s="137"/>
      <c r="Y4" s="137"/>
      <c r="Z4" s="137"/>
    </row>
    <row r="5" spans="1:26" ht="21" customHeight="1">
      <c r="A5" s="138"/>
      <c r="B5" s="7" t="s">
        <v>249</v>
      </c>
      <c r="C5" s="8"/>
      <c r="D5" s="8"/>
      <c r="E5" s="40"/>
      <c r="F5" s="8"/>
      <c r="G5" s="8"/>
      <c r="H5" s="8"/>
      <c r="I5" s="8"/>
      <c r="J5" s="8"/>
      <c r="K5" s="8"/>
      <c r="L5" s="8"/>
      <c r="M5" s="8"/>
      <c r="N5" s="138"/>
      <c r="O5" s="138"/>
      <c r="P5" s="138"/>
      <c r="Q5" s="138"/>
      <c r="R5" s="138"/>
      <c r="S5" s="138"/>
      <c r="T5" s="138"/>
      <c r="U5" s="138"/>
      <c r="V5" s="138"/>
      <c r="W5" s="138"/>
      <c r="X5" s="138"/>
      <c r="Y5" s="138"/>
      <c r="Z5" s="138"/>
    </row>
    <row r="6" spans="1:26" ht="15" customHeight="1">
      <c r="A6" s="137"/>
      <c r="B6" s="137"/>
      <c r="C6" s="137"/>
      <c r="D6" s="137"/>
      <c r="E6" s="137"/>
      <c r="F6" s="137"/>
      <c r="G6" s="137"/>
      <c r="H6" s="137"/>
      <c r="I6" s="137"/>
      <c r="J6" s="137"/>
      <c r="K6" s="139"/>
      <c r="L6" s="137"/>
      <c r="M6" s="137"/>
      <c r="N6" s="137"/>
      <c r="O6" s="137"/>
      <c r="P6" s="137"/>
      <c r="Q6" s="137"/>
      <c r="R6" s="137"/>
      <c r="S6" s="137"/>
      <c r="T6" s="137"/>
      <c r="U6" s="137"/>
      <c r="V6" s="137"/>
      <c r="W6" s="137"/>
      <c r="X6" s="137"/>
      <c r="Y6" s="137"/>
      <c r="Z6" s="137"/>
    </row>
    <row r="7" spans="1:26" ht="29.25" customHeight="1">
      <c r="A7" s="137"/>
      <c r="B7" s="93" t="s">
        <v>198</v>
      </c>
      <c r="C7" s="117" t="s">
        <v>65</v>
      </c>
      <c r="D7" s="350">
        <v>2010</v>
      </c>
      <c r="E7" s="381"/>
      <c r="F7" s="350">
        <v>2013</v>
      </c>
      <c r="G7" s="381"/>
      <c r="H7" s="350">
        <v>2014</v>
      </c>
      <c r="I7" s="381"/>
      <c r="J7" s="350">
        <v>2015</v>
      </c>
      <c r="K7" s="381"/>
      <c r="L7" s="350">
        <v>2016</v>
      </c>
      <c r="M7" s="381"/>
      <c r="N7" s="350">
        <v>2017</v>
      </c>
      <c r="O7" s="381"/>
      <c r="P7" s="350">
        <v>2018</v>
      </c>
      <c r="Q7" s="381"/>
      <c r="R7" s="350">
        <v>2019</v>
      </c>
      <c r="S7" s="381"/>
      <c r="T7" s="118">
        <v>2020</v>
      </c>
      <c r="U7" s="118">
        <v>2021</v>
      </c>
      <c r="V7" s="118">
        <v>2022</v>
      </c>
      <c r="W7" s="140">
        <v>2023</v>
      </c>
      <c r="X7" s="282">
        <v>2024</v>
      </c>
      <c r="Y7" s="372" t="s">
        <v>250</v>
      </c>
      <c r="Z7" s="374" t="s">
        <v>200</v>
      </c>
    </row>
    <row r="8" spans="1:26" ht="29.25" customHeight="1">
      <c r="A8" s="137"/>
      <c r="B8" s="94"/>
      <c r="C8" s="119"/>
      <c r="D8" s="120" t="s">
        <v>201</v>
      </c>
      <c r="E8" s="93" t="s">
        <v>202</v>
      </c>
      <c r="F8" s="120" t="s">
        <v>201</v>
      </c>
      <c r="G8" s="93" t="s">
        <v>202</v>
      </c>
      <c r="H8" s="120" t="s">
        <v>201</v>
      </c>
      <c r="I8" s="93" t="s">
        <v>202</v>
      </c>
      <c r="J8" s="120" t="s">
        <v>201</v>
      </c>
      <c r="K8" s="93" t="s">
        <v>202</v>
      </c>
      <c r="L8" s="120" t="s">
        <v>201</v>
      </c>
      <c r="M8" s="93" t="s">
        <v>202</v>
      </c>
      <c r="N8" s="120" t="s">
        <v>201</v>
      </c>
      <c r="O8" s="93" t="s">
        <v>202</v>
      </c>
      <c r="P8" s="120" t="s">
        <v>201</v>
      </c>
      <c r="Q8" s="93" t="s">
        <v>202</v>
      </c>
      <c r="R8" s="120" t="s">
        <v>201</v>
      </c>
      <c r="S8" s="93" t="s">
        <v>202</v>
      </c>
      <c r="T8" s="121"/>
      <c r="U8" s="121"/>
      <c r="V8" s="121"/>
      <c r="W8" s="141"/>
      <c r="X8" s="283"/>
      <c r="Y8" s="373"/>
      <c r="Z8" s="375"/>
    </row>
    <row r="9" spans="1:26" ht="15.6" customHeight="1">
      <c r="A9" s="137"/>
      <c r="B9" s="122" t="s">
        <v>203</v>
      </c>
      <c r="C9" s="98"/>
      <c r="D9" s="98"/>
      <c r="E9" s="98"/>
      <c r="F9" s="98"/>
      <c r="G9" s="98"/>
      <c r="H9" s="98"/>
      <c r="I9" s="98"/>
      <c r="J9" s="98"/>
      <c r="K9" s="98"/>
      <c r="L9" s="98"/>
      <c r="M9" s="98"/>
      <c r="N9" s="98"/>
      <c r="O9" s="98"/>
      <c r="P9" s="98"/>
      <c r="Q9" s="98"/>
      <c r="R9" s="98"/>
      <c r="S9" s="98"/>
      <c r="T9" s="98"/>
      <c r="U9" s="98"/>
      <c r="V9" s="98"/>
      <c r="W9" s="98"/>
      <c r="X9" s="71"/>
      <c r="Y9" s="98"/>
      <c r="Z9" s="99"/>
    </row>
    <row r="10" spans="1:26" ht="128.25" customHeight="1">
      <c r="B10" s="100">
        <v>1</v>
      </c>
      <c r="C10" s="123" t="s">
        <v>251</v>
      </c>
      <c r="D10" s="77">
        <v>605</v>
      </c>
      <c r="E10" s="156"/>
      <c r="F10" s="148"/>
      <c r="G10" s="156">
        <v>557</v>
      </c>
      <c r="H10" s="148"/>
      <c r="I10" s="156">
        <v>603</v>
      </c>
      <c r="J10" s="148"/>
      <c r="K10" s="156">
        <v>706</v>
      </c>
      <c r="L10" s="148"/>
      <c r="M10" s="156">
        <v>655</v>
      </c>
      <c r="N10" s="148"/>
      <c r="O10" s="156">
        <v>679</v>
      </c>
      <c r="P10" s="148"/>
      <c r="Q10" s="156">
        <v>608</v>
      </c>
      <c r="R10" s="148"/>
      <c r="S10" s="156">
        <v>668</v>
      </c>
      <c r="T10" s="159">
        <v>639</v>
      </c>
      <c r="U10" s="159">
        <v>574</v>
      </c>
      <c r="V10" s="159">
        <v>666</v>
      </c>
      <c r="W10" s="112">
        <v>624</v>
      </c>
      <c r="X10" s="285"/>
      <c r="Y10" s="60" t="s">
        <v>205</v>
      </c>
      <c r="Z10" s="149" t="s">
        <v>252</v>
      </c>
    </row>
    <row r="11" spans="1:26" ht="183.75" customHeight="1">
      <c r="B11" s="100">
        <v>2</v>
      </c>
      <c r="C11" s="107" t="s">
        <v>253</v>
      </c>
      <c r="D11" s="77"/>
      <c r="E11" s="156"/>
      <c r="F11" s="148"/>
      <c r="G11" s="156"/>
      <c r="H11" s="148"/>
      <c r="I11" s="156"/>
      <c r="J11" s="148"/>
      <c r="K11" s="156"/>
      <c r="L11" s="148"/>
      <c r="M11" s="156"/>
      <c r="N11" s="148"/>
      <c r="O11" s="156"/>
      <c r="P11" s="148"/>
      <c r="Q11" s="156"/>
      <c r="R11" s="148"/>
      <c r="S11" s="156"/>
      <c r="T11" s="156"/>
      <c r="U11" s="159">
        <v>205</v>
      </c>
      <c r="V11" s="159">
        <v>228</v>
      </c>
      <c r="W11" s="112">
        <v>132</v>
      </c>
      <c r="X11" s="285"/>
      <c r="Y11" s="60" t="s">
        <v>254</v>
      </c>
      <c r="Z11" s="149"/>
    </row>
    <row r="12" spans="1:26" ht="162.75" customHeight="1">
      <c r="B12" s="100">
        <v>3</v>
      </c>
      <c r="C12" s="107" t="s">
        <v>255</v>
      </c>
      <c r="D12" s="77"/>
      <c r="E12" s="156"/>
      <c r="F12" s="148"/>
      <c r="G12" s="156"/>
      <c r="H12" s="148"/>
      <c r="I12" s="156"/>
      <c r="J12" s="148"/>
      <c r="K12" s="156"/>
      <c r="L12" s="148"/>
      <c r="M12" s="156"/>
      <c r="N12" s="148"/>
      <c r="O12" s="156"/>
      <c r="P12" s="148"/>
      <c r="Q12" s="156"/>
      <c r="R12" s="148"/>
      <c r="S12" s="156"/>
      <c r="T12" s="156"/>
      <c r="U12" s="159">
        <v>369</v>
      </c>
      <c r="V12" s="159">
        <v>438</v>
      </c>
      <c r="W12" s="112">
        <v>492</v>
      </c>
      <c r="X12" s="285"/>
      <c r="Y12" s="60" t="s">
        <v>254</v>
      </c>
      <c r="Z12" s="149"/>
    </row>
    <row r="13" spans="1:26" ht="135" customHeight="1">
      <c r="B13" s="100">
        <v>4</v>
      </c>
      <c r="C13" s="123" t="s">
        <v>256</v>
      </c>
      <c r="D13" s="77"/>
      <c r="E13" s="156"/>
      <c r="F13" s="148"/>
      <c r="G13" s="156">
        <v>142</v>
      </c>
      <c r="H13" s="148"/>
      <c r="I13" s="156">
        <v>126</v>
      </c>
      <c r="J13" s="148"/>
      <c r="K13" s="156">
        <v>128</v>
      </c>
      <c r="L13" s="148"/>
      <c r="M13" s="156">
        <v>13</v>
      </c>
      <c r="N13" s="148"/>
      <c r="O13" s="156">
        <v>73</v>
      </c>
      <c r="P13" s="148"/>
      <c r="Q13" s="156">
        <v>69</v>
      </c>
      <c r="R13" s="148"/>
      <c r="S13" s="156">
        <v>54</v>
      </c>
      <c r="T13" s="159">
        <v>40</v>
      </c>
      <c r="U13" s="159">
        <v>299</v>
      </c>
      <c r="V13" s="159">
        <v>306</v>
      </c>
      <c r="W13" s="112">
        <v>158</v>
      </c>
      <c r="X13" s="285"/>
      <c r="Y13" s="60" t="s">
        <v>257</v>
      </c>
      <c r="Z13" s="306"/>
    </row>
    <row r="14" spans="1:26" ht="164.25" customHeight="1">
      <c r="B14" s="100">
        <v>5</v>
      </c>
      <c r="C14" s="123" t="s">
        <v>258</v>
      </c>
      <c r="D14" s="77"/>
      <c r="E14" s="156"/>
      <c r="F14" s="309"/>
      <c r="G14" s="156"/>
      <c r="H14" s="309"/>
      <c r="I14" s="156"/>
      <c r="J14" s="309"/>
      <c r="K14" s="156"/>
      <c r="L14" s="309"/>
      <c r="M14" s="156"/>
      <c r="N14" s="309"/>
      <c r="O14" s="156"/>
      <c r="P14" s="309"/>
      <c r="Q14" s="156"/>
      <c r="R14" s="309"/>
      <c r="S14" s="308"/>
      <c r="T14" s="159"/>
      <c r="U14" s="159">
        <v>293</v>
      </c>
      <c r="V14" s="159">
        <v>207</v>
      </c>
      <c r="W14" s="159">
        <v>191</v>
      </c>
      <c r="X14" s="285"/>
      <c r="Y14" s="60" t="s">
        <v>259</v>
      </c>
      <c r="Z14" s="307"/>
    </row>
    <row r="15" spans="1:26" ht="15.6" customHeight="1">
      <c r="B15" s="122" t="s">
        <v>260</v>
      </c>
      <c r="C15" s="98"/>
      <c r="D15" s="98"/>
      <c r="E15" s="84"/>
      <c r="F15" s="98"/>
      <c r="G15" s="84"/>
      <c r="H15" s="98"/>
      <c r="I15" s="84"/>
      <c r="J15" s="98"/>
      <c r="K15" s="84"/>
      <c r="L15" s="98"/>
      <c r="M15" s="84"/>
      <c r="N15" s="98"/>
      <c r="O15" s="84"/>
      <c r="P15" s="98"/>
      <c r="Q15" s="84"/>
      <c r="R15" s="98"/>
      <c r="S15" s="84"/>
      <c r="T15" s="84"/>
      <c r="U15" s="84"/>
      <c r="V15" s="84"/>
      <c r="W15" s="84"/>
      <c r="X15" s="284"/>
      <c r="Y15" s="98"/>
      <c r="Z15" s="99"/>
    </row>
    <row r="16" spans="1:26" ht="109.5" customHeight="1" thickBot="1">
      <c r="B16" s="100">
        <v>6</v>
      </c>
      <c r="C16" s="123" t="s">
        <v>261</v>
      </c>
      <c r="D16" s="77">
        <v>663</v>
      </c>
      <c r="E16" s="156"/>
      <c r="F16" s="148"/>
      <c r="G16" s="156"/>
      <c r="H16" s="148"/>
      <c r="I16" s="156"/>
      <c r="J16" s="148"/>
      <c r="K16" s="156"/>
      <c r="L16" s="148"/>
      <c r="M16" s="156">
        <v>636</v>
      </c>
      <c r="N16" s="148"/>
      <c r="O16" s="156">
        <v>719</v>
      </c>
      <c r="P16" s="148"/>
      <c r="Q16" s="156">
        <v>636</v>
      </c>
      <c r="R16" s="148"/>
      <c r="S16" s="156">
        <v>719</v>
      </c>
      <c r="T16" s="112">
        <v>742</v>
      </c>
      <c r="U16" s="159">
        <v>653</v>
      </c>
      <c r="V16" s="160">
        <v>811</v>
      </c>
      <c r="W16" s="112">
        <v>920</v>
      </c>
      <c r="X16" s="286"/>
      <c r="Y16" s="295" t="s">
        <v>262</v>
      </c>
      <c r="Z16" s="149"/>
    </row>
    <row r="17" spans="2:26" ht="15.6" customHeight="1" thickTop="1">
      <c r="B17" s="142" t="s">
        <v>222</v>
      </c>
      <c r="C17" s="143"/>
      <c r="D17" s="143"/>
      <c r="E17" s="157"/>
      <c r="F17" s="143"/>
      <c r="G17" s="157"/>
      <c r="H17" s="143"/>
      <c r="I17" s="157"/>
      <c r="J17" s="143"/>
      <c r="K17" s="157"/>
      <c r="L17" s="143"/>
      <c r="M17" s="157"/>
      <c r="N17" s="143"/>
      <c r="O17" s="157"/>
      <c r="P17" s="143"/>
      <c r="Q17" s="157"/>
      <c r="R17" s="143"/>
      <c r="S17" s="157"/>
      <c r="T17" s="157"/>
      <c r="U17" s="157"/>
      <c r="V17" s="157"/>
      <c r="W17" s="157"/>
      <c r="X17" s="150" t="s">
        <v>223</v>
      </c>
      <c r="Y17" s="151"/>
      <c r="Z17" s="152"/>
    </row>
    <row r="18" spans="2:26" ht="71.099999999999994" customHeight="1">
      <c r="B18" s="100">
        <v>7</v>
      </c>
      <c r="C18" s="123" t="s">
        <v>263</v>
      </c>
      <c r="D18" s="153">
        <f t="shared" ref="D18" si="0">IF(OR(ISBLANK(D10),ISBLANK(D16)),IF(OR(ISBLANK(D10),ISBLANK(D44)),"",100*D10/D44),100*D10/D16)</f>
        <v>91.251885369532431</v>
      </c>
      <c r="E18" s="158" t="str">
        <f>IF(OR(ISBLANK(E10),ISBLANK(E16)),IF(OR(ISBLANK(E10),ISBLANK(D44)),"",100*E10/D44),100*E10/E16)</f>
        <v/>
      </c>
      <c r="F18" s="153" t="str">
        <f>IF(OR(ISBLANK(F10),ISBLANK(F16)),IF(OR(ISBLANK(F10),ISBLANK(E44)),"",100*F10/E44),100*F10/F16)</f>
        <v/>
      </c>
      <c r="G18" s="158">
        <f>IF(OR(ISBLANK(G10),ISBLANK(G16)),IF(OR(ISBLANK(G10),ISBLANK(E44)),"",100*G10/E44),100*G10/G16)</f>
        <v>71.68597168597168</v>
      </c>
      <c r="H18" s="153" t="str">
        <f>IF(OR(ISBLANK(H10),ISBLANK(H16)),IF(OR(ISBLANK(H10),ISBLANK(F44)),"",100*H10/F44),100*H10/H16)</f>
        <v/>
      </c>
      <c r="I18" s="158">
        <f>IF(OR(ISBLANK(I10),ISBLANK(I16)),IF(OR(ISBLANK(I10),ISBLANK(F44)),"",100*I10/F44),100*I10/I16)</f>
        <v>77.60617760617761</v>
      </c>
      <c r="J18" s="153" t="str">
        <f>IF(OR(ISBLANK(J10),ISBLANK(J16)),IF(OR(ISBLANK(J10),ISBLANK(G44)),"",100*J10/G44),100*J10/J16)</f>
        <v/>
      </c>
      <c r="K18" s="158">
        <f>IF(OR(ISBLANK(K10),ISBLANK(K16)),IF(OR(ISBLANK(K10),ISBLANK(G44)),"",100*K10/G44),100*K10/K16)</f>
        <v>90.979381443298962</v>
      </c>
      <c r="L18" s="153" t="str">
        <f>IF(OR(ISBLANK(L10),ISBLANK(L16)),IF(OR(ISBLANK(L10),ISBLANK(H44)),"",100*L10/H44),100*L10/L16)</f>
        <v/>
      </c>
      <c r="M18" s="158">
        <f>IF(OR(ISBLANK(M10),ISBLANK(M16)),IF(OR(ISBLANK(M10),ISBLANK(H44)),"",100*M10/H44),100*M10/M16)</f>
        <v>102.9874213836478</v>
      </c>
      <c r="N18" s="153" t="str">
        <f>IF(OR(ISBLANK(N10),ISBLANK(N16)),IF(OR(ISBLANK(N10),ISBLANK(I44)),"",100*N10/I44),100*N10/N16)</f>
        <v/>
      </c>
      <c r="O18" s="158">
        <f>IF(OR(ISBLANK(O10),ISBLANK(O16)),IF(OR(ISBLANK(O10),ISBLANK(I44)),"",100*O10/I44),100*O10/O16)</f>
        <v>94.436717663421419</v>
      </c>
      <c r="P18" s="153" t="str">
        <f>IF(OR(ISBLANK(P10),ISBLANK(P16)),IF(OR(ISBLANK(P10),ISBLANK(J44)),"",100*P10/J44),100*P10/P16)</f>
        <v/>
      </c>
      <c r="Q18" s="158">
        <f>IF(OR(ISBLANK(Q10),ISBLANK(Q16)),IF(OR(ISBLANK(Q10),ISBLANK(J44)),"",100*Q10/J44),100*Q10/Q16)</f>
        <v>95.59748427672956</v>
      </c>
      <c r="R18" s="153" t="str">
        <f>IF(OR(ISBLANK(R10),ISBLANK(R16)),IF(OR(ISBLANK(R10),ISBLANK(K44)),"",100*R10/K44),100*R10/R16)</f>
        <v/>
      </c>
      <c r="S18" s="158">
        <f>IF(OR(ISBLANK(S10),ISBLANK(S16)),IF(OR(ISBLANK(S10),ISBLANK(K44)),"",100*S10/K44),100*S10/S16)</f>
        <v>92.906815020862311</v>
      </c>
      <c r="T18" s="56">
        <f>IF(OR(ISBLANK(T10),ISBLANK(T16)),IF(OR(ISBLANK(T10),ISBLANK(L44)),"",100*T10/L44),100*T10/T16)</f>
        <v>86.118598382749326</v>
      </c>
      <c r="U18" s="56">
        <f>IF(OR(ISBLANK(U10),ISBLANK(U16)),IF(OR(ISBLANK(U10),ISBLANK(M44)),"",100*U10/M44),100*U10/U16)</f>
        <v>87.901990811638598</v>
      </c>
      <c r="V18" s="56">
        <f>IF(OR(ISBLANK(V10),ISBLANK(V16)),IF(OR(ISBLANK(V10),ISBLANK(N44)),"",100*V10/N44),100*V10/V16)</f>
        <v>82.120838471023433</v>
      </c>
      <c r="W18" s="87">
        <f>IF(OR(ISBLANK(W10),ISBLANK(W16)),IF(OR(ISBLANK(W10),ISBLANK(O44)),"",100*W10/O44),100*W10/W16)</f>
        <v>67.826086956521735</v>
      </c>
      <c r="X18" s="113">
        <v>100</v>
      </c>
      <c r="Y18" s="294"/>
      <c r="Z18" s="154"/>
    </row>
    <row r="19" spans="2:26" ht="144.6" customHeight="1">
      <c r="B19" s="100">
        <v>8</v>
      </c>
      <c r="C19" s="123" t="s">
        <v>264</v>
      </c>
      <c r="D19" s="153" t="str">
        <f t="shared" ref="D19:W19" si="1">IF(OR(ISBLANK(D10),ISBLANK(D14)),"",100*D14/D10)</f>
        <v/>
      </c>
      <c r="E19" s="158" t="str">
        <f t="shared" si="1"/>
        <v/>
      </c>
      <c r="F19" s="153" t="str">
        <f t="shared" si="1"/>
        <v/>
      </c>
      <c r="G19" s="158" t="str">
        <f t="shared" si="1"/>
        <v/>
      </c>
      <c r="H19" s="153" t="str">
        <f t="shared" si="1"/>
        <v/>
      </c>
      <c r="I19" s="158" t="str">
        <f t="shared" si="1"/>
        <v/>
      </c>
      <c r="J19" s="153" t="str">
        <f t="shared" si="1"/>
        <v/>
      </c>
      <c r="K19" s="158" t="str">
        <f t="shared" si="1"/>
        <v/>
      </c>
      <c r="L19" s="153" t="str">
        <f t="shared" si="1"/>
        <v/>
      </c>
      <c r="M19" s="158" t="str">
        <f t="shared" si="1"/>
        <v/>
      </c>
      <c r="N19" s="153" t="str">
        <f t="shared" si="1"/>
        <v/>
      </c>
      <c r="O19" s="158" t="str">
        <f t="shared" si="1"/>
        <v/>
      </c>
      <c r="P19" s="153" t="str">
        <f t="shared" si="1"/>
        <v/>
      </c>
      <c r="Q19" s="158" t="str">
        <f t="shared" si="1"/>
        <v/>
      </c>
      <c r="R19" s="153" t="str">
        <f t="shared" si="1"/>
        <v/>
      </c>
      <c r="S19" s="158" t="str">
        <f t="shared" si="1"/>
        <v/>
      </c>
      <c r="T19" s="158" t="str">
        <f t="shared" si="1"/>
        <v/>
      </c>
      <c r="U19" s="158">
        <f t="shared" si="1"/>
        <v>51.045296167247386</v>
      </c>
      <c r="V19" s="158">
        <f t="shared" si="1"/>
        <v>31.081081081081081</v>
      </c>
      <c r="W19" s="158">
        <f t="shared" si="1"/>
        <v>30.608974358974358</v>
      </c>
      <c r="X19" s="135">
        <v>100</v>
      </c>
      <c r="Y19" s="60"/>
      <c r="Z19" s="154"/>
    </row>
    <row r="20" spans="2:26" ht="6" customHeight="1">
      <c r="B20" s="137"/>
      <c r="C20" s="144"/>
      <c r="D20" s="102"/>
      <c r="E20" s="102"/>
      <c r="F20" s="102"/>
      <c r="G20" s="102"/>
      <c r="H20" s="102"/>
      <c r="I20" s="102"/>
      <c r="J20" s="102"/>
      <c r="K20" s="110"/>
      <c r="L20" s="51"/>
      <c r="M20" s="137"/>
      <c r="N20" s="137"/>
      <c r="O20" s="137"/>
      <c r="P20" s="137"/>
      <c r="Q20" s="137"/>
      <c r="R20" s="137"/>
      <c r="S20" s="137"/>
      <c r="T20" s="137"/>
      <c r="U20" s="137"/>
      <c r="V20" s="137"/>
      <c r="W20" s="137"/>
      <c r="X20" s="111"/>
      <c r="Y20" s="137"/>
      <c r="Z20" s="137"/>
    </row>
    <row r="21" spans="2:26" ht="12.75" customHeight="1">
      <c r="B21" s="137"/>
      <c r="C21" s="144"/>
      <c r="D21" s="102"/>
      <c r="E21" s="102"/>
      <c r="F21" s="102"/>
      <c r="G21" s="102"/>
      <c r="H21" s="102"/>
      <c r="I21" s="102"/>
      <c r="J21" s="102"/>
      <c r="K21" s="102"/>
      <c r="L21" s="51"/>
      <c r="M21" s="137"/>
      <c r="N21" s="137"/>
      <c r="O21" s="137"/>
      <c r="P21" s="137"/>
      <c r="Q21" s="137"/>
      <c r="R21" s="137"/>
      <c r="S21" s="137"/>
      <c r="T21" s="137"/>
      <c r="U21" s="137"/>
      <c r="V21" s="137"/>
      <c r="W21" s="137"/>
      <c r="X21" s="137"/>
      <c r="Y21" s="137"/>
      <c r="Z21" s="137"/>
    </row>
    <row r="22" spans="2:26" ht="23.25" customHeight="1">
      <c r="B22" s="125" t="s">
        <v>265</v>
      </c>
      <c r="C22" s="126"/>
      <c r="D22" s="126"/>
      <c r="E22" s="126"/>
      <c r="F22" s="126"/>
      <c r="G22" s="126"/>
      <c r="H22" s="126"/>
      <c r="I22" s="126"/>
      <c r="J22" s="126"/>
      <c r="K22" s="126"/>
      <c r="L22" s="155"/>
      <c r="M22" s="137"/>
      <c r="N22" s="137"/>
      <c r="O22" s="137"/>
      <c r="P22" s="137"/>
      <c r="Q22" s="137"/>
      <c r="R22" s="137"/>
      <c r="S22" s="137"/>
      <c r="T22" s="137"/>
      <c r="U22" s="137"/>
      <c r="V22" s="137"/>
      <c r="W22" s="137"/>
      <c r="X22" s="137"/>
      <c r="Y22" s="137"/>
      <c r="Z22" s="137"/>
    </row>
    <row r="23" spans="2:26" ht="15" customHeight="1">
      <c r="B23" s="137"/>
      <c r="C23" s="144"/>
      <c r="D23" s="102"/>
      <c r="E23" s="102"/>
      <c r="F23" s="102"/>
      <c r="G23" s="102"/>
      <c r="H23" s="102"/>
      <c r="I23" s="102"/>
      <c r="J23" s="102"/>
      <c r="K23" s="102"/>
      <c r="L23" s="51"/>
      <c r="M23" s="137"/>
      <c r="N23" s="137"/>
      <c r="O23" s="137"/>
      <c r="P23" s="137"/>
      <c r="Q23" s="137"/>
      <c r="R23" s="137"/>
      <c r="S23" s="137"/>
      <c r="T23" s="137"/>
      <c r="U23" s="137"/>
      <c r="V23" s="137"/>
      <c r="W23" s="137"/>
      <c r="X23" s="137"/>
      <c r="Y23" s="137"/>
      <c r="Z23" s="137"/>
    </row>
    <row r="24" spans="2:26" ht="15" customHeight="1">
      <c r="B24" s="137"/>
      <c r="C24" s="144"/>
      <c r="D24" s="102"/>
      <c r="E24" s="102"/>
      <c r="F24" s="128" t="s">
        <v>266</v>
      </c>
      <c r="G24" s="102"/>
      <c r="H24" s="102"/>
      <c r="I24" s="102"/>
      <c r="J24" s="102"/>
      <c r="K24" s="102"/>
      <c r="L24" s="51"/>
      <c r="M24" s="137"/>
      <c r="N24" s="137"/>
      <c r="O24" s="137"/>
      <c r="P24" s="137"/>
      <c r="Q24" s="137"/>
      <c r="R24" s="137"/>
      <c r="S24" s="137"/>
      <c r="T24" s="137"/>
      <c r="U24" s="137"/>
      <c r="V24" s="137"/>
      <c r="W24" s="137"/>
      <c r="X24" s="137"/>
      <c r="Y24" s="137"/>
      <c r="Z24" s="137"/>
    </row>
    <row r="25" spans="2:26" ht="15" customHeight="1">
      <c r="B25" s="137"/>
      <c r="C25" s="144"/>
      <c r="D25" s="102"/>
      <c r="E25" s="102"/>
      <c r="F25" s="103" t="s">
        <v>267</v>
      </c>
      <c r="G25" s="102"/>
      <c r="H25" s="102"/>
      <c r="I25" s="102"/>
      <c r="J25" s="102"/>
      <c r="K25" s="102"/>
      <c r="L25" s="51"/>
      <c r="M25" s="137"/>
      <c r="N25" s="137"/>
      <c r="O25" s="137"/>
      <c r="P25" s="137"/>
      <c r="Q25" s="137"/>
      <c r="R25" s="137"/>
      <c r="S25" s="137"/>
      <c r="T25" s="137"/>
      <c r="U25" s="137"/>
      <c r="V25" s="137"/>
      <c r="W25" s="137"/>
      <c r="X25" s="137"/>
      <c r="Y25" s="137"/>
      <c r="Z25" s="137"/>
    </row>
    <row r="26" spans="2:26" ht="15" customHeight="1">
      <c r="B26" s="137"/>
      <c r="C26" s="144"/>
      <c r="D26" s="102"/>
      <c r="E26" s="102"/>
      <c r="F26" s="104" t="s">
        <v>268</v>
      </c>
      <c r="G26" s="102"/>
      <c r="H26" s="102"/>
      <c r="I26" s="102"/>
      <c r="J26" s="102"/>
      <c r="K26" s="102"/>
      <c r="L26" s="51"/>
      <c r="M26" s="137"/>
      <c r="N26" s="137"/>
      <c r="O26" s="137"/>
      <c r="P26" s="137"/>
      <c r="Q26" s="137"/>
      <c r="R26" s="137"/>
      <c r="S26" s="137"/>
      <c r="T26" s="137"/>
      <c r="U26" s="137"/>
      <c r="V26" s="137"/>
      <c r="W26" s="137"/>
      <c r="X26" s="137"/>
      <c r="Y26" s="137"/>
      <c r="Z26" s="137"/>
    </row>
    <row r="27" spans="2:26" ht="15" customHeight="1">
      <c r="B27" s="137"/>
      <c r="C27" s="144"/>
      <c r="D27" s="102"/>
      <c r="E27" s="102"/>
      <c r="F27" s="104" t="s">
        <v>269</v>
      </c>
      <c r="G27" s="102"/>
      <c r="H27" s="102"/>
      <c r="I27" s="102"/>
      <c r="J27" s="102"/>
      <c r="K27" s="102"/>
      <c r="L27" s="51"/>
      <c r="M27" s="137"/>
      <c r="N27" s="137"/>
      <c r="O27" s="137"/>
      <c r="P27" s="137"/>
      <c r="Q27" s="137"/>
      <c r="R27" s="137"/>
      <c r="S27" s="137"/>
      <c r="T27" s="137"/>
      <c r="U27" s="137"/>
      <c r="V27" s="137"/>
      <c r="W27" s="137"/>
      <c r="X27" s="137"/>
      <c r="Y27" s="137"/>
      <c r="Z27" s="137"/>
    </row>
    <row r="28" spans="2:26" ht="15" customHeight="1">
      <c r="B28" s="137"/>
      <c r="C28" s="144"/>
      <c r="D28" s="102"/>
      <c r="E28" s="102"/>
      <c r="F28" s="104" t="s">
        <v>270</v>
      </c>
      <c r="G28" s="102"/>
      <c r="H28" s="102"/>
      <c r="I28" s="102"/>
      <c r="J28" s="102"/>
      <c r="K28" s="102"/>
      <c r="L28" s="51"/>
      <c r="M28" s="137"/>
      <c r="N28" s="137"/>
      <c r="O28" s="137"/>
      <c r="P28" s="137"/>
      <c r="Q28" s="137"/>
      <c r="R28" s="137"/>
      <c r="S28" s="137"/>
      <c r="T28" s="137"/>
      <c r="U28" s="137"/>
      <c r="V28" s="137"/>
      <c r="W28" s="137"/>
      <c r="X28" s="137"/>
      <c r="Y28" s="137"/>
      <c r="Z28" s="137"/>
    </row>
    <row r="29" spans="2:26" ht="15" customHeight="1">
      <c r="B29" s="137"/>
      <c r="C29" s="144"/>
      <c r="D29" s="102"/>
      <c r="E29" s="102"/>
      <c r="F29" s="102" t="s">
        <v>236</v>
      </c>
      <c r="G29" s="102"/>
      <c r="H29" s="102"/>
      <c r="I29" s="102"/>
      <c r="J29" s="102"/>
      <c r="K29" s="102"/>
      <c r="L29" s="51"/>
      <c r="M29" s="137"/>
      <c r="N29" s="137"/>
      <c r="O29" s="137"/>
      <c r="P29" s="137"/>
      <c r="Q29" s="137"/>
      <c r="R29" s="137"/>
      <c r="S29" s="137"/>
      <c r="T29" s="137"/>
      <c r="U29" s="137"/>
      <c r="V29" s="137"/>
      <c r="W29" s="137"/>
      <c r="X29" s="137"/>
      <c r="Y29" s="137"/>
      <c r="Z29" s="137"/>
    </row>
    <row r="30" spans="2:26" ht="15" customHeight="1">
      <c r="B30" s="137"/>
      <c r="C30" s="144"/>
      <c r="D30" s="102"/>
      <c r="E30" s="102"/>
      <c r="F30" s="102"/>
      <c r="G30" s="102"/>
      <c r="H30" s="102"/>
      <c r="I30" s="102"/>
      <c r="J30" s="102"/>
      <c r="K30" s="102"/>
      <c r="L30" s="51"/>
      <c r="M30" s="137"/>
      <c r="N30" s="137"/>
      <c r="O30" s="137"/>
      <c r="P30" s="137"/>
      <c r="Q30" s="137"/>
      <c r="R30" s="137"/>
      <c r="S30" s="137"/>
      <c r="T30" s="137"/>
      <c r="U30" s="137"/>
      <c r="V30" s="137"/>
      <c r="W30" s="137"/>
      <c r="X30" s="137"/>
      <c r="Y30" s="137"/>
      <c r="Z30" s="137"/>
    </row>
    <row r="31" spans="2:26" ht="15" customHeight="1">
      <c r="B31" s="137"/>
      <c r="C31" s="144"/>
      <c r="D31" s="102"/>
      <c r="E31" s="102"/>
      <c r="F31" s="102"/>
      <c r="G31" s="102"/>
      <c r="H31" s="102"/>
      <c r="I31" s="102"/>
      <c r="J31" s="102"/>
      <c r="K31" s="102"/>
      <c r="L31" s="51"/>
      <c r="M31" s="137"/>
      <c r="N31" s="137"/>
      <c r="O31" s="137"/>
      <c r="P31" s="137"/>
      <c r="Q31" s="137"/>
      <c r="R31" s="137"/>
      <c r="S31" s="137"/>
      <c r="T31" s="137"/>
      <c r="U31" s="137"/>
      <c r="V31" s="137"/>
      <c r="W31" s="137"/>
      <c r="X31" s="137"/>
      <c r="Y31" s="137"/>
      <c r="Z31" s="137"/>
    </row>
    <row r="32" spans="2:26" ht="15" customHeight="1">
      <c r="B32" s="137"/>
      <c r="C32" s="144"/>
      <c r="D32" s="102"/>
      <c r="E32" s="102"/>
      <c r="F32" s="102"/>
      <c r="G32" s="102"/>
      <c r="H32" s="102"/>
      <c r="I32" s="102"/>
      <c r="J32" s="102"/>
      <c r="K32" s="102"/>
      <c r="L32" s="51"/>
      <c r="M32" s="137"/>
      <c r="N32" s="137"/>
      <c r="O32" s="137"/>
      <c r="P32" s="137"/>
      <c r="Q32" s="137"/>
      <c r="R32" s="137"/>
      <c r="S32" s="137"/>
      <c r="T32" s="137"/>
      <c r="U32" s="137"/>
      <c r="V32" s="137"/>
      <c r="W32" s="137"/>
      <c r="X32" s="137"/>
      <c r="Y32" s="137"/>
      <c r="Z32" s="137"/>
    </row>
    <row r="33" spans="2:26" ht="15" customHeight="1">
      <c r="B33" s="137"/>
      <c r="C33" s="144"/>
      <c r="D33" s="102"/>
      <c r="E33" s="102"/>
      <c r="F33" s="102"/>
      <c r="G33" s="102"/>
      <c r="H33" s="102"/>
      <c r="I33" s="102"/>
      <c r="J33" s="102"/>
      <c r="K33" s="102"/>
      <c r="L33" s="51"/>
      <c r="M33" s="137"/>
      <c r="N33" s="137"/>
      <c r="O33" s="137"/>
      <c r="P33" s="137"/>
      <c r="Q33" s="137"/>
      <c r="R33" s="137"/>
      <c r="S33" s="137"/>
      <c r="T33" s="137"/>
      <c r="U33" s="137"/>
      <c r="V33" s="137"/>
      <c r="W33" s="137"/>
      <c r="X33" s="137"/>
      <c r="Y33" s="137"/>
      <c r="Z33" s="137"/>
    </row>
    <row r="34" spans="2:26" ht="15" customHeight="1">
      <c r="B34" s="137"/>
      <c r="C34" s="144"/>
      <c r="D34" s="102"/>
      <c r="E34" s="102"/>
      <c r="F34" s="102"/>
      <c r="G34" s="102"/>
      <c r="H34" s="102"/>
      <c r="I34" s="102"/>
      <c r="J34" s="102"/>
      <c r="K34" s="102"/>
      <c r="L34" s="51"/>
      <c r="M34" s="137"/>
      <c r="N34" s="137"/>
      <c r="O34" s="137"/>
      <c r="P34" s="137"/>
      <c r="Q34" s="137"/>
      <c r="R34" s="137"/>
      <c r="S34" s="137"/>
      <c r="T34" s="137"/>
      <c r="U34" s="137"/>
      <c r="V34" s="137"/>
      <c r="W34" s="137"/>
      <c r="X34" s="137"/>
      <c r="Y34" s="137"/>
      <c r="Z34" s="137"/>
    </row>
    <row r="35" spans="2:26" ht="15" customHeight="1">
      <c r="B35" s="137"/>
      <c r="C35" s="144"/>
      <c r="D35" s="102"/>
      <c r="E35" s="102"/>
      <c r="F35" s="102"/>
      <c r="G35" s="102"/>
      <c r="H35" s="102"/>
      <c r="I35" s="102"/>
      <c r="J35" s="102"/>
      <c r="K35" s="102"/>
      <c r="L35" s="51"/>
      <c r="M35" s="137"/>
      <c r="N35" s="137"/>
      <c r="O35" s="137"/>
      <c r="P35" s="137"/>
      <c r="Q35" s="137"/>
      <c r="R35" s="137"/>
      <c r="S35" s="137"/>
      <c r="T35" s="137"/>
      <c r="U35" s="137"/>
      <c r="V35" s="137"/>
      <c r="W35" s="137"/>
      <c r="X35" s="137"/>
      <c r="Y35" s="137"/>
      <c r="Z35" s="137"/>
    </row>
    <row r="36" spans="2:26" ht="15" customHeight="1">
      <c r="B36" s="137"/>
      <c r="C36" s="144"/>
      <c r="D36" s="102"/>
      <c r="E36" s="102"/>
      <c r="F36" s="102"/>
      <c r="G36" s="102"/>
      <c r="H36" s="102"/>
      <c r="I36" s="102"/>
      <c r="J36" s="102"/>
      <c r="K36" s="102"/>
      <c r="L36" s="51"/>
      <c r="M36" s="137"/>
      <c r="N36" s="137"/>
      <c r="O36" s="137"/>
      <c r="P36" s="137"/>
      <c r="Q36" s="137"/>
      <c r="R36" s="137"/>
      <c r="S36" s="137"/>
      <c r="T36" s="137"/>
      <c r="U36" s="137"/>
      <c r="V36" s="137"/>
      <c r="W36" s="137"/>
      <c r="X36" s="137"/>
      <c r="Y36" s="137"/>
      <c r="Z36" s="137"/>
    </row>
    <row r="37" spans="2:26" ht="15" customHeight="1">
      <c r="B37" s="137"/>
      <c r="C37" s="144"/>
      <c r="D37" s="102"/>
      <c r="E37" s="102"/>
      <c r="F37" s="102"/>
      <c r="G37" s="102"/>
      <c r="H37" s="102"/>
      <c r="I37" s="102"/>
      <c r="J37" s="102"/>
      <c r="K37" s="102"/>
      <c r="L37" s="51"/>
      <c r="M37" s="137"/>
      <c r="N37" s="137"/>
      <c r="O37" s="137"/>
      <c r="P37" s="137"/>
      <c r="Q37" s="137"/>
      <c r="R37" s="137"/>
      <c r="S37" s="137"/>
      <c r="T37" s="137"/>
      <c r="U37" s="137"/>
      <c r="V37" s="137"/>
      <c r="W37" s="137"/>
      <c r="X37" s="137"/>
      <c r="Y37" s="137"/>
      <c r="Z37" s="137"/>
    </row>
    <row r="38" spans="2:26" ht="15" customHeight="1">
      <c r="B38" s="137"/>
      <c r="C38" s="144"/>
      <c r="D38" s="102"/>
      <c r="E38" s="102"/>
      <c r="F38" s="102"/>
      <c r="G38" s="102"/>
      <c r="H38" s="102"/>
      <c r="I38" s="102"/>
      <c r="J38" s="102"/>
      <c r="K38" s="102"/>
      <c r="L38" s="51"/>
      <c r="M38" s="137"/>
      <c r="N38" s="137"/>
      <c r="O38" s="137"/>
      <c r="P38" s="137"/>
      <c r="Q38" s="137"/>
      <c r="R38" s="137"/>
      <c r="S38" s="137"/>
      <c r="T38" s="137"/>
      <c r="U38" s="137"/>
      <c r="V38" s="137"/>
      <c r="W38" s="137"/>
      <c r="X38" s="137"/>
      <c r="Y38" s="137"/>
      <c r="Z38" s="137"/>
    </row>
    <row r="39" spans="2:26" ht="15" customHeight="1">
      <c r="B39" s="145" t="s">
        <v>237</v>
      </c>
      <c r="C39" s="144"/>
      <c r="D39" s="102"/>
      <c r="E39" s="102"/>
      <c r="F39" s="102"/>
      <c r="G39" s="102"/>
      <c r="H39" s="102"/>
      <c r="I39" s="102"/>
      <c r="J39" s="102"/>
      <c r="K39" s="102"/>
      <c r="L39" s="51"/>
      <c r="M39" s="137"/>
      <c r="N39" s="137"/>
      <c r="O39" s="137"/>
      <c r="P39" s="137"/>
      <c r="Q39" s="137"/>
      <c r="R39" s="137"/>
      <c r="S39" s="137"/>
      <c r="T39" s="137"/>
      <c r="U39" s="137"/>
      <c r="V39" s="137"/>
      <c r="W39" s="137"/>
      <c r="X39" s="137"/>
      <c r="Y39" s="137"/>
      <c r="Z39" s="137"/>
    </row>
    <row r="40" spans="2:26" ht="15" customHeight="1">
      <c r="B40" s="137"/>
      <c r="C40" s="144"/>
      <c r="D40" s="102"/>
      <c r="E40" s="102"/>
      <c r="F40" s="102"/>
      <c r="G40" s="102"/>
      <c r="H40" s="102"/>
      <c r="I40" s="102"/>
      <c r="J40" s="102"/>
      <c r="K40" s="102"/>
      <c r="L40" s="51"/>
      <c r="M40" s="137"/>
      <c r="N40" s="137"/>
      <c r="O40" s="137"/>
      <c r="P40" s="137"/>
      <c r="Q40" s="137"/>
      <c r="R40" s="137"/>
      <c r="S40" s="137"/>
      <c r="T40" s="137"/>
      <c r="U40" s="137"/>
      <c r="V40" s="137"/>
      <c r="W40" s="137"/>
      <c r="X40" s="137"/>
      <c r="Y40" s="137"/>
      <c r="Z40" s="137"/>
    </row>
    <row r="41" spans="2:26" ht="23.25" customHeight="1">
      <c r="B41" s="129" t="s">
        <v>238</v>
      </c>
      <c r="C41" s="126"/>
      <c r="D41" s="126"/>
      <c r="E41" s="126"/>
      <c r="F41" s="126"/>
      <c r="G41" s="126"/>
      <c r="H41" s="126"/>
      <c r="I41" s="126"/>
      <c r="J41" s="126"/>
      <c r="K41" s="126"/>
      <c r="L41" s="126"/>
      <c r="M41" s="126"/>
      <c r="N41" s="126"/>
      <c r="O41" s="126"/>
      <c r="P41" s="126"/>
      <c r="Q41" s="380"/>
      <c r="R41" s="381"/>
    </row>
    <row r="42" spans="2:26" ht="18.75" customHeight="1">
      <c r="B42" s="130" t="s">
        <v>198</v>
      </c>
      <c r="C42" s="105" t="s">
        <v>65</v>
      </c>
      <c r="D42" s="131">
        <v>2010</v>
      </c>
      <c r="E42" s="132">
        <v>2013</v>
      </c>
      <c r="F42" s="133">
        <v>2014</v>
      </c>
      <c r="G42" s="134">
        <v>2015</v>
      </c>
      <c r="H42" s="133">
        <v>2016</v>
      </c>
      <c r="I42" s="133">
        <v>2017</v>
      </c>
      <c r="J42" s="132">
        <v>2018</v>
      </c>
      <c r="K42" s="132">
        <v>2019</v>
      </c>
      <c r="L42" s="132">
        <v>2020</v>
      </c>
      <c r="M42" s="132">
        <v>2021</v>
      </c>
      <c r="N42" s="132">
        <v>2022</v>
      </c>
      <c r="O42" s="132">
        <v>2023</v>
      </c>
      <c r="P42" s="41">
        <v>2024</v>
      </c>
      <c r="Q42" s="379" t="s">
        <v>271</v>
      </c>
      <c r="R42" s="379"/>
    </row>
    <row r="43" spans="2:26" ht="20.25" customHeight="1">
      <c r="B43" s="122" t="s">
        <v>272</v>
      </c>
      <c r="C43" s="147"/>
      <c r="D43" s="147"/>
      <c r="E43" s="147"/>
      <c r="F43" s="147"/>
      <c r="G43" s="147"/>
      <c r="H43" s="147"/>
      <c r="I43" s="147"/>
      <c r="J43" s="147"/>
      <c r="K43" s="147"/>
      <c r="L43" s="147"/>
      <c r="M43" s="147"/>
      <c r="N43" s="147"/>
      <c r="O43" s="147"/>
      <c r="P43" s="147"/>
      <c r="Q43" s="377"/>
      <c r="R43" s="378"/>
    </row>
    <row r="44" spans="2:26" ht="201.6" customHeight="1">
      <c r="B44" s="100">
        <v>9</v>
      </c>
      <c r="C44" s="123" t="s">
        <v>273</v>
      </c>
      <c r="D44" s="48">
        <v>720</v>
      </c>
      <c r="E44" s="49">
        <v>777</v>
      </c>
      <c r="F44" s="50">
        <v>777</v>
      </c>
      <c r="G44" s="52">
        <v>776</v>
      </c>
      <c r="H44" s="50">
        <v>775</v>
      </c>
      <c r="I44" s="50">
        <v>776</v>
      </c>
      <c r="J44" s="49">
        <v>778</v>
      </c>
      <c r="K44" s="49">
        <v>779</v>
      </c>
      <c r="L44" s="49">
        <v>790</v>
      </c>
      <c r="M44" s="49">
        <v>805</v>
      </c>
      <c r="N44" s="49">
        <v>813</v>
      </c>
      <c r="O44" s="49">
        <v>827</v>
      </c>
      <c r="P44" s="53">
        <v>843</v>
      </c>
      <c r="Q44" s="376" t="s">
        <v>274</v>
      </c>
      <c r="R44" s="376"/>
    </row>
    <row r="45" spans="2:26">
      <c r="B45" s="137"/>
      <c r="C45" s="137"/>
      <c r="D45" s="137"/>
      <c r="E45" s="137"/>
      <c r="F45" s="137"/>
      <c r="G45" s="137"/>
      <c r="H45" s="137"/>
      <c r="I45" s="137"/>
      <c r="J45" s="137"/>
      <c r="K45" s="137"/>
      <c r="L45" s="137"/>
      <c r="M45" s="137"/>
      <c r="N45" s="137"/>
      <c r="O45" s="137"/>
      <c r="P45" s="137"/>
      <c r="Q45" s="137"/>
      <c r="R45" s="137"/>
    </row>
    <row r="46" spans="2:26" ht="15.6" customHeight="1">
      <c r="B46" s="371" t="s">
        <v>275</v>
      </c>
      <c r="C46" s="371"/>
      <c r="D46" s="371"/>
      <c r="E46" s="371"/>
      <c r="F46" s="371"/>
      <c r="G46" s="371"/>
      <c r="H46" s="371"/>
      <c r="I46" s="371"/>
      <c r="J46" s="371"/>
      <c r="K46" s="137"/>
      <c r="L46" s="137"/>
      <c r="M46" s="137"/>
      <c r="N46" s="137"/>
      <c r="O46" s="137"/>
      <c r="P46" s="137"/>
      <c r="Q46" s="137"/>
      <c r="R46" s="137"/>
    </row>
    <row r="47" spans="2:26" ht="72.75" customHeight="1">
      <c r="B47" s="360"/>
      <c r="C47" s="361"/>
      <c r="D47" s="361"/>
      <c r="E47" s="361"/>
      <c r="F47" s="361"/>
      <c r="G47" s="361"/>
      <c r="H47" s="361"/>
      <c r="I47" s="361"/>
      <c r="J47" s="361"/>
      <c r="K47" s="361"/>
      <c r="L47" s="362"/>
    </row>
  </sheetData>
  <sheetProtection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Z48"/>
  <sheetViews>
    <sheetView showGridLines="0" topLeftCell="A7" zoomScale="80" zoomScaleNormal="80" workbookViewId="0">
      <pane xSplit="3" ySplit="3" topLeftCell="P10" activePane="bottomRight" state="frozen"/>
      <selection pane="topRight" activeCell="D7" sqref="D7"/>
      <selection pane="bottomLeft" activeCell="A10" sqref="A10"/>
      <selection pane="bottomRight" activeCell="W10" sqref="W10"/>
    </sheetView>
  </sheetViews>
  <sheetFormatPr defaultColWidth="11.5703125" defaultRowHeight="15"/>
  <cols>
    <col min="1" max="1" width="4.5703125" customWidth="1"/>
    <col min="3" max="3" width="40" customWidth="1"/>
    <col min="4" max="10" width="12.5703125" customWidth="1"/>
    <col min="11" max="11" width="14" customWidth="1"/>
    <col min="12" max="18" width="12.5703125" customWidth="1"/>
    <col min="19" max="19" width="14.85546875" customWidth="1"/>
    <col min="20" max="23" width="12.5703125" customWidth="1"/>
    <col min="24" max="24" width="17" customWidth="1"/>
    <col min="25" max="25" width="77.28515625" customWidth="1"/>
    <col min="26" max="26" width="35.85546875" customWidth="1"/>
  </cols>
  <sheetData>
    <row r="1" spans="1:26" ht="15.6" customHeight="1">
      <c r="A1" s="162" t="s">
        <v>194</v>
      </c>
      <c r="B1" s="162" t="s">
        <v>194</v>
      </c>
      <c r="C1" s="137"/>
      <c r="D1" s="95" t="s">
        <v>18</v>
      </c>
      <c r="E1" s="137"/>
      <c r="F1" s="137"/>
      <c r="G1" s="137"/>
      <c r="H1" s="137"/>
      <c r="I1" s="137"/>
      <c r="J1" s="137"/>
      <c r="K1" s="137"/>
      <c r="L1" s="137"/>
      <c r="M1" s="137"/>
      <c r="N1" s="137"/>
      <c r="O1" s="137"/>
      <c r="P1" s="137"/>
      <c r="Q1" s="137"/>
      <c r="R1" s="137"/>
      <c r="S1" s="137"/>
      <c r="T1" s="137"/>
      <c r="U1" s="137"/>
      <c r="V1" s="137"/>
      <c r="W1" s="137"/>
      <c r="X1" s="137"/>
      <c r="Y1" s="137"/>
    </row>
    <row r="2" spans="1:26" ht="15.6" customHeight="1">
      <c r="A2" s="162" t="s">
        <v>195</v>
      </c>
      <c r="B2" s="162" t="s">
        <v>195</v>
      </c>
      <c r="C2" s="137"/>
      <c r="D2" s="96" t="s">
        <v>19</v>
      </c>
      <c r="E2" s="137"/>
      <c r="F2" s="137"/>
      <c r="G2" s="137"/>
      <c r="H2" s="137"/>
      <c r="I2" s="137"/>
      <c r="J2" s="137"/>
      <c r="K2" s="137"/>
      <c r="L2" s="137"/>
      <c r="M2" s="137"/>
      <c r="N2" s="137"/>
      <c r="O2" s="137"/>
      <c r="P2" s="137"/>
      <c r="Q2" s="137"/>
      <c r="R2" s="137"/>
      <c r="S2" s="137"/>
      <c r="T2" s="137"/>
      <c r="U2" s="137"/>
      <c r="V2" s="137"/>
      <c r="W2" s="137"/>
      <c r="X2" s="137"/>
      <c r="Y2" s="137"/>
    </row>
    <row r="3" spans="1:26">
      <c r="A3" s="137"/>
      <c r="B3" s="137"/>
      <c r="C3" s="137"/>
      <c r="D3" s="137"/>
      <c r="E3" s="137"/>
      <c r="F3" s="137"/>
      <c r="G3" s="137"/>
      <c r="H3" s="137"/>
      <c r="I3" s="137"/>
      <c r="J3" s="137"/>
      <c r="K3" s="137"/>
      <c r="L3" s="137"/>
      <c r="M3" s="137"/>
      <c r="N3" s="137"/>
      <c r="O3" s="137"/>
      <c r="P3" s="137"/>
      <c r="Q3" s="137"/>
      <c r="R3" s="137"/>
      <c r="S3" s="137"/>
      <c r="T3" s="137"/>
      <c r="U3" s="137"/>
      <c r="V3" s="137"/>
      <c r="W3" s="137"/>
      <c r="X3" s="137"/>
      <c r="Y3" s="137"/>
    </row>
    <row r="4" spans="1:26">
      <c r="A4" s="137"/>
      <c r="B4" s="137"/>
      <c r="C4" s="137"/>
      <c r="D4" s="63" t="s">
        <v>196</v>
      </c>
      <c r="E4" s="64"/>
      <c r="F4" s="64"/>
      <c r="G4" s="137"/>
      <c r="H4" s="137"/>
      <c r="I4" s="137"/>
      <c r="J4" s="137"/>
      <c r="K4" s="137"/>
      <c r="L4" s="137"/>
      <c r="M4" s="137"/>
      <c r="N4" s="137"/>
      <c r="O4" s="137"/>
      <c r="P4" s="137"/>
      <c r="Q4" s="137"/>
      <c r="R4" s="137"/>
      <c r="S4" s="137"/>
      <c r="T4" s="137"/>
      <c r="U4" s="137"/>
      <c r="V4" s="137"/>
      <c r="W4" s="137"/>
      <c r="X4" s="137"/>
      <c r="Y4" s="137"/>
    </row>
    <row r="5" spans="1:26" ht="21" customHeight="1">
      <c r="A5" s="138"/>
      <c r="B5" s="7" t="s">
        <v>276</v>
      </c>
      <c r="C5" s="8"/>
      <c r="D5" s="8"/>
      <c r="E5" s="40"/>
      <c r="F5" s="8"/>
      <c r="G5" s="8"/>
      <c r="H5" s="8"/>
      <c r="I5" s="8"/>
      <c r="J5" s="8"/>
      <c r="K5" s="8"/>
      <c r="L5" s="8"/>
      <c r="M5" s="138"/>
      <c r="N5" s="138"/>
      <c r="O5" s="138"/>
      <c r="P5" s="138"/>
      <c r="Q5" s="138"/>
      <c r="R5" s="138"/>
      <c r="S5" s="138"/>
      <c r="T5" s="138"/>
      <c r="U5" s="138"/>
      <c r="V5" s="138"/>
      <c r="W5" s="138"/>
      <c r="X5" s="138"/>
      <c r="Y5" s="138"/>
    </row>
    <row r="6" spans="1:26" ht="15" customHeight="1">
      <c r="A6" s="137"/>
      <c r="B6" s="137"/>
      <c r="C6" s="137"/>
      <c r="D6" s="137"/>
      <c r="E6" s="137"/>
      <c r="F6" s="137"/>
      <c r="G6" s="137"/>
      <c r="H6" s="137"/>
      <c r="I6" s="137"/>
      <c r="J6" s="137"/>
      <c r="K6" s="97"/>
      <c r="L6" s="137"/>
      <c r="M6" s="137"/>
      <c r="N6" s="137"/>
      <c r="O6" s="137"/>
      <c r="P6" s="137"/>
      <c r="Q6" s="137"/>
      <c r="R6" s="137"/>
      <c r="S6" s="137"/>
      <c r="T6" s="137"/>
      <c r="U6" s="137"/>
      <c r="V6" s="137"/>
      <c r="W6" s="137"/>
      <c r="X6" s="137"/>
      <c r="Y6" s="137"/>
    </row>
    <row r="7" spans="1:26" ht="29.25" customHeight="1">
      <c r="A7" s="137"/>
      <c r="B7" s="93" t="s">
        <v>198</v>
      </c>
      <c r="C7" s="93" t="s">
        <v>65</v>
      </c>
      <c r="D7" s="349" t="s">
        <v>277</v>
      </c>
      <c r="E7" s="349"/>
      <c r="F7" s="349">
        <v>2013</v>
      </c>
      <c r="G7" s="349"/>
      <c r="H7" s="349">
        <v>2014</v>
      </c>
      <c r="I7" s="349"/>
      <c r="J7" s="349">
        <v>2015</v>
      </c>
      <c r="K7" s="349"/>
      <c r="L7" s="349">
        <v>2016</v>
      </c>
      <c r="M7" s="349"/>
      <c r="N7" s="349">
        <v>2017</v>
      </c>
      <c r="O7" s="349"/>
      <c r="P7" s="349">
        <v>2018</v>
      </c>
      <c r="Q7" s="349"/>
      <c r="R7" s="349">
        <v>2019</v>
      </c>
      <c r="S7" s="349"/>
      <c r="T7" s="118">
        <v>2020</v>
      </c>
      <c r="U7" s="118">
        <v>2021</v>
      </c>
      <c r="V7" s="118">
        <v>2022</v>
      </c>
      <c r="W7" s="140">
        <v>2023</v>
      </c>
      <c r="X7" s="282">
        <v>2024</v>
      </c>
      <c r="Y7" s="389" t="s">
        <v>250</v>
      </c>
    </row>
    <row r="8" spans="1:26" ht="29.25" customHeight="1">
      <c r="A8" s="137"/>
      <c r="B8" s="94"/>
      <c r="C8" s="146"/>
      <c r="D8" s="120" t="s">
        <v>201</v>
      </c>
      <c r="E8" s="93" t="s">
        <v>202</v>
      </c>
      <c r="F8" s="120" t="s">
        <v>201</v>
      </c>
      <c r="G8" s="93" t="s">
        <v>202</v>
      </c>
      <c r="H8" s="120" t="s">
        <v>201</v>
      </c>
      <c r="I8" s="93" t="s">
        <v>202</v>
      </c>
      <c r="J8" s="120" t="s">
        <v>201</v>
      </c>
      <c r="K8" s="93" t="s">
        <v>202</v>
      </c>
      <c r="L8" s="120" t="s">
        <v>201</v>
      </c>
      <c r="M8" s="93" t="s">
        <v>202</v>
      </c>
      <c r="N8" s="120" t="s">
        <v>201</v>
      </c>
      <c r="O8" s="93" t="s">
        <v>202</v>
      </c>
      <c r="P8" s="120" t="s">
        <v>201</v>
      </c>
      <c r="Q8" s="93" t="s">
        <v>202</v>
      </c>
      <c r="R8" s="120" t="s">
        <v>201</v>
      </c>
      <c r="S8" s="93" t="s">
        <v>202</v>
      </c>
      <c r="T8" s="163"/>
      <c r="U8" s="163"/>
      <c r="V8" s="163"/>
      <c r="W8" s="164"/>
      <c r="X8" s="288"/>
      <c r="Y8" s="390"/>
    </row>
    <row r="9" spans="1:26" ht="15.6" customHeight="1">
      <c r="A9" s="137"/>
      <c r="B9" s="165" t="s">
        <v>278</v>
      </c>
      <c r="C9" s="166"/>
      <c r="D9" s="166"/>
      <c r="E9" s="166"/>
      <c r="F9" s="166"/>
      <c r="G9" s="166"/>
      <c r="H9" s="166"/>
      <c r="I9" s="166"/>
      <c r="J9" s="166"/>
      <c r="K9" s="166"/>
      <c r="L9" s="166"/>
      <c r="M9" s="166"/>
      <c r="N9" s="166"/>
      <c r="O9" s="166"/>
      <c r="P9" s="166"/>
      <c r="Q9" s="166"/>
      <c r="R9" s="166"/>
      <c r="S9" s="166"/>
      <c r="T9" s="166"/>
      <c r="U9" s="166"/>
      <c r="V9" s="166"/>
      <c r="W9" s="166"/>
      <c r="X9" s="291"/>
      <c r="Y9" s="167"/>
    </row>
    <row r="10" spans="1:26" ht="368.25" customHeight="1">
      <c r="A10" s="137"/>
      <c r="B10" s="181">
        <v>1</v>
      </c>
      <c r="C10" s="123" t="s">
        <v>279</v>
      </c>
      <c r="D10" s="77"/>
      <c r="E10" s="156"/>
      <c r="F10" s="79"/>
      <c r="G10" s="156"/>
      <c r="H10" s="79"/>
      <c r="I10" s="156"/>
      <c r="J10" s="79"/>
      <c r="K10" s="156"/>
      <c r="L10" s="79"/>
      <c r="M10" s="156"/>
      <c r="N10" s="79"/>
      <c r="O10" s="156"/>
      <c r="P10" s="79"/>
      <c r="Q10" s="156"/>
      <c r="R10" s="148"/>
      <c r="S10" s="156">
        <v>536</v>
      </c>
      <c r="T10" s="156">
        <v>534</v>
      </c>
      <c r="U10" s="156">
        <v>457</v>
      </c>
      <c r="V10" s="156">
        <v>545</v>
      </c>
      <c r="W10" s="311">
        <v>644</v>
      </c>
      <c r="X10" s="285"/>
      <c r="Y10" s="295" t="s">
        <v>280</v>
      </c>
      <c r="Z10" s="303"/>
    </row>
    <row r="11" spans="1:26" ht="128.1" customHeight="1">
      <c r="A11" s="137"/>
      <c r="B11" s="181">
        <v>2</v>
      </c>
      <c r="C11" s="107" t="s">
        <v>281</v>
      </c>
      <c r="D11" s="77"/>
      <c r="E11" s="156"/>
      <c r="F11" s="79"/>
      <c r="G11" s="156"/>
      <c r="H11" s="79">
        <v>104</v>
      </c>
      <c r="I11" s="156">
        <v>348</v>
      </c>
      <c r="J11" s="79"/>
      <c r="K11" s="156">
        <v>322</v>
      </c>
      <c r="L11" s="79"/>
      <c r="M11" s="156">
        <v>372</v>
      </c>
      <c r="N11" s="79"/>
      <c r="O11" s="156">
        <v>385</v>
      </c>
      <c r="P11" s="79"/>
      <c r="Q11" s="156">
        <v>385</v>
      </c>
      <c r="R11" s="148"/>
      <c r="S11" s="156">
        <v>456</v>
      </c>
      <c r="T11" s="156">
        <v>414</v>
      </c>
      <c r="U11" s="156">
        <v>387</v>
      </c>
      <c r="V11" s="156">
        <v>451</v>
      </c>
      <c r="W11" s="311">
        <v>459</v>
      </c>
      <c r="X11" s="285"/>
      <c r="Y11" s="60" t="s">
        <v>282</v>
      </c>
    </row>
    <row r="12" spans="1:26" ht="116.45" customHeight="1">
      <c r="A12" s="137"/>
      <c r="B12" s="181" t="s">
        <v>283</v>
      </c>
      <c r="C12" s="107" t="s">
        <v>284</v>
      </c>
      <c r="D12" s="77"/>
      <c r="E12" s="156"/>
      <c r="F12" s="79"/>
      <c r="G12" s="156"/>
      <c r="H12" s="79"/>
      <c r="I12" s="156">
        <v>314</v>
      </c>
      <c r="J12" s="79"/>
      <c r="K12" s="156">
        <v>295</v>
      </c>
      <c r="L12" s="79"/>
      <c r="M12" s="156">
        <v>315</v>
      </c>
      <c r="N12" s="79"/>
      <c r="O12" s="156">
        <v>290</v>
      </c>
      <c r="P12" s="79"/>
      <c r="Q12" s="156">
        <v>313</v>
      </c>
      <c r="R12" s="148"/>
      <c r="S12" s="156">
        <v>395</v>
      </c>
      <c r="T12" s="156">
        <v>366</v>
      </c>
      <c r="U12" s="156">
        <v>339</v>
      </c>
      <c r="V12" s="156">
        <v>386</v>
      </c>
      <c r="W12" s="311">
        <v>501</v>
      </c>
      <c r="X12" s="289"/>
      <c r="Y12" s="294"/>
    </row>
    <row r="13" spans="1:26" ht="156.6" customHeight="1">
      <c r="A13" s="137"/>
      <c r="B13" s="181" t="s">
        <v>285</v>
      </c>
      <c r="C13" s="107" t="s">
        <v>286</v>
      </c>
      <c r="D13" s="77"/>
      <c r="E13" s="156"/>
      <c r="F13" s="79"/>
      <c r="G13" s="156"/>
      <c r="H13" s="79">
        <v>205</v>
      </c>
      <c r="I13" s="156">
        <v>34</v>
      </c>
      <c r="J13" s="79">
        <v>79</v>
      </c>
      <c r="K13" s="156">
        <v>28</v>
      </c>
      <c r="L13" s="79">
        <v>240</v>
      </c>
      <c r="M13" s="156">
        <v>57</v>
      </c>
      <c r="N13" s="79">
        <v>83</v>
      </c>
      <c r="O13" s="156">
        <v>95</v>
      </c>
      <c r="P13" s="79">
        <v>74</v>
      </c>
      <c r="Q13" s="156">
        <v>73</v>
      </c>
      <c r="R13" s="148"/>
      <c r="S13" s="156">
        <v>61</v>
      </c>
      <c r="T13" s="156">
        <v>48</v>
      </c>
      <c r="U13" s="156">
        <v>48</v>
      </c>
      <c r="V13" s="156">
        <v>65</v>
      </c>
      <c r="W13" s="311">
        <v>42</v>
      </c>
      <c r="X13" s="290"/>
      <c r="Y13" s="191"/>
    </row>
    <row r="14" spans="1:26" ht="266.25" customHeight="1" thickBot="1">
      <c r="A14" s="137"/>
      <c r="B14" s="100">
        <v>5</v>
      </c>
      <c r="C14" s="123" t="s">
        <v>287</v>
      </c>
      <c r="D14" s="77"/>
      <c r="E14" s="156"/>
      <c r="F14" s="79"/>
      <c r="G14" s="156"/>
      <c r="H14" s="79"/>
      <c r="I14" s="156"/>
      <c r="J14" s="79"/>
      <c r="K14" s="156"/>
      <c r="L14" s="79"/>
      <c r="M14" s="156"/>
      <c r="N14" s="79"/>
      <c r="O14" s="156"/>
      <c r="P14" s="79"/>
      <c r="Q14" s="156"/>
      <c r="R14" s="148"/>
      <c r="S14" s="156">
        <v>183</v>
      </c>
      <c r="T14" s="156">
        <v>208</v>
      </c>
      <c r="U14" s="156">
        <v>196</v>
      </c>
      <c r="V14" s="156">
        <v>266</v>
      </c>
      <c r="W14" s="311">
        <v>276</v>
      </c>
      <c r="X14" s="286"/>
      <c r="Y14" s="60" t="s">
        <v>288</v>
      </c>
      <c r="Z14" s="303"/>
    </row>
    <row r="15" spans="1:26" ht="19.5" customHeight="1" thickTop="1">
      <c r="A15" s="137"/>
      <c r="B15" s="122" t="s">
        <v>222</v>
      </c>
      <c r="C15" s="98"/>
      <c r="D15" s="109"/>
      <c r="E15" s="188"/>
      <c r="F15" s="109"/>
      <c r="G15" s="188"/>
      <c r="H15" s="109"/>
      <c r="I15" s="188"/>
      <c r="J15" s="109"/>
      <c r="K15" s="188"/>
      <c r="L15" s="109"/>
      <c r="M15" s="188"/>
      <c r="N15" s="109"/>
      <c r="O15" s="188"/>
      <c r="P15" s="109"/>
      <c r="Q15" s="188"/>
      <c r="R15" s="109"/>
      <c r="S15" s="188"/>
      <c r="T15" s="188"/>
      <c r="U15" s="188"/>
      <c r="V15" s="188"/>
      <c r="W15" s="189"/>
      <c r="X15" s="287" t="s">
        <v>223</v>
      </c>
      <c r="Y15" s="168"/>
    </row>
    <row r="16" spans="1:26" ht="195" customHeight="1">
      <c r="A16" s="137"/>
      <c r="B16" s="100">
        <v>6</v>
      </c>
      <c r="C16" s="123" t="s">
        <v>289</v>
      </c>
      <c r="D16" s="114" t="str">
        <f t="shared" ref="D16:W16" si="0">IF(OR(ISBLANK(D10),ISBLANK(D11)),"",100*D11/D10)</f>
        <v/>
      </c>
      <c r="E16" s="56" t="str">
        <f t="shared" si="0"/>
        <v/>
      </c>
      <c r="F16" s="115" t="str">
        <f t="shared" si="0"/>
        <v/>
      </c>
      <c r="G16" s="56" t="str">
        <f t="shared" si="0"/>
        <v/>
      </c>
      <c r="H16" s="115" t="str">
        <f t="shared" si="0"/>
        <v/>
      </c>
      <c r="I16" s="56" t="str">
        <f t="shared" si="0"/>
        <v/>
      </c>
      <c r="J16" s="115" t="str">
        <f t="shared" si="0"/>
        <v/>
      </c>
      <c r="K16" s="56" t="str">
        <f t="shared" si="0"/>
        <v/>
      </c>
      <c r="L16" s="115" t="str">
        <f t="shared" si="0"/>
        <v/>
      </c>
      <c r="M16" s="56" t="str">
        <f t="shared" si="0"/>
        <v/>
      </c>
      <c r="N16" s="115" t="str">
        <f t="shared" si="0"/>
        <v/>
      </c>
      <c r="O16" s="56" t="str">
        <f t="shared" si="0"/>
        <v/>
      </c>
      <c r="P16" s="115" t="str">
        <f t="shared" si="0"/>
        <v/>
      </c>
      <c r="Q16" s="56" t="str">
        <f t="shared" si="0"/>
        <v/>
      </c>
      <c r="R16" s="115" t="str">
        <f t="shared" si="0"/>
        <v/>
      </c>
      <c r="S16" s="56">
        <f t="shared" si="0"/>
        <v>85.074626865671647</v>
      </c>
      <c r="T16" s="56">
        <f t="shared" si="0"/>
        <v>77.528089887640448</v>
      </c>
      <c r="U16" s="56">
        <f t="shared" si="0"/>
        <v>84.682713347921222</v>
      </c>
      <c r="V16" s="56">
        <f t="shared" si="0"/>
        <v>82.752293577981646</v>
      </c>
      <c r="W16" s="190">
        <f t="shared" si="0"/>
        <v>71.273291925465841</v>
      </c>
      <c r="X16" s="169">
        <v>80</v>
      </c>
      <c r="Y16" s="295" t="s">
        <v>290</v>
      </c>
    </row>
    <row r="17" spans="1:25" ht="195" customHeight="1">
      <c r="A17" s="137"/>
      <c r="B17" s="100">
        <v>7</v>
      </c>
      <c r="C17" s="123" t="s">
        <v>291</v>
      </c>
      <c r="D17" s="114" t="str">
        <f t="shared" ref="D17:W17" si="1">IF(OR(ISBLANK(D10),ISBLANK(D12)),"",100*D12/D10)</f>
        <v/>
      </c>
      <c r="E17" s="56" t="str">
        <f t="shared" si="1"/>
        <v/>
      </c>
      <c r="F17" s="115" t="str">
        <f t="shared" si="1"/>
        <v/>
      </c>
      <c r="G17" s="56" t="str">
        <f t="shared" si="1"/>
        <v/>
      </c>
      <c r="H17" s="115" t="str">
        <f t="shared" si="1"/>
        <v/>
      </c>
      <c r="I17" s="56" t="str">
        <f t="shared" si="1"/>
        <v/>
      </c>
      <c r="J17" s="115" t="str">
        <f t="shared" si="1"/>
        <v/>
      </c>
      <c r="K17" s="56" t="str">
        <f t="shared" si="1"/>
        <v/>
      </c>
      <c r="L17" s="115" t="str">
        <f t="shared" si="1"/>
        <v/>
      </c>
      <c r="M17" s="56" t="str">
        <f t="shared" si="1"/>
        <v/>
      </c>
      <c r="N17" s="115" t="str">
        <f t="shared" si="1"/>
        <v/>
      </c>
      <c r="O17" s="56" t="str">
        <f t="shared" si="1"/>
        <v/>
      </c>
      <c r="P17" s="115" t="str">
        <f t="shared" si="1"/>
        <v/>
      </c>
      <c r="Q17" s="56" t="str">
        <f t="shared" si="1"/>
        <v/>
      </c>
      <c r="R17" s="115" t="str">
        <f t="shared" si="1"/>
        <v/>
      </c>
      <c r="S17" s="56">
        <f t="shared" si="1"/>
        <v>73.694029850746276</v>
      </c>
      <c r="T17" s="56">
        <f t="shared" si="1"/>
        <v>68.539325842696627</v>
      </c>
      <c r="U17" s="56">
        <f t="shared" si="1"/>
        <v>74.179431072210065</v>
      </c>
      <c r="V17" s="56">
        <f t="shared" si="1"/>
        <v>70.825688073394502</v>
      </c>
      <c r="W17" s="190">
        <f t="shared" si="1"/>
        <v>77.795031055900623</v>
      </c>
      <c r="X17" s="170"/>
      <c r="Y17" s="295" t="s">
        <v>290</v>
      </c>
    </row>
    <row r="18" spans="1:25" ht="59.1" customHeight="1">
      <c r="A18" s="137"/>
      <c r="B18" s="100">
        <v>8</v>
      </c>
      <c r="C18" s="124" t="s">
        <v>292</v>
      </c>
      <c r="D18" s="114" t="str">
        <f>IF(OR(ISBLANK(D$12),ISBLANK(D$13)),"",100*D$13/D$12)</f>
        <v/>
      </c>
      <c r="E18" s="56" t="str">
        <f t="shared" ref="E18:W18" si="2">IF(OR(ISBLANK(E$12),ISBLANK(E$13)),"",100*E$13/E$12)</f>
        <v/>
      </c>
      <c r="F18" s="115" t="str">
        <f t="shared" si="2"/>
        <v/>
      </c>
      <c r="G18" s="56" t="str">
        <f t="shared" si="2"/>
        <v/>
      </c>
      <c r="H18" s="115" t="str">
        <f t="shared" si="2"/>
        <v/>
      </c>
      <c r="I18" s="56">
        <f t="shared" si="2"/>
        <v>10.828025477707007</v>
      </c>
      <c r="J18" s="115" t="str">
        <f t="shared" si="2"/>
        <v/>
      </c>
      <c r="K18" s="56">
        <f t="shared" si="2"/>
        <v>9.4915254237288131</v>
      </c>
      <c r="L18" s="115" t="str">
        <f t="shared" si="2"/>
        <v/>
      </c>
      <c r="M18" s="56">
        <f t="shared" si="2"/>
        <v>18.095238095238095</v>
      </c>
      <c r="N18" s="115" t="str">
        <f t="shared" si="2"/>
        <v/>
      </c>
      <c r="O18" s="56">
        <f t="shared" si="2"/>
        <v>32.758620689655174</v>
      </c>
      <c r="P18" s="115" t="str">
        <f t="shared" si="2"/>
        <v/>
      </c>
      <c r="Q18" s="56">
        <f t="shared" si="2"/>
        <v>23.322683706070286</v>
      </c>
      <c r="R18" s="115" t="str">
        <f t="shared" si="2"/>
        <v/>
      </c>
      <c r="S18" s="56">
        <f t="shared" si="2"/>
        <v>15.443037974683545</v>
      </c>
      <c r="T18" s="56">
        <f t="shared" si="2"/>
        <v>13.114754098360656</v>
      </c>
      <c r="U18" s="56">
        <f t="shared" si="2"/>
        <v>14.159292035398231</v>
      </c>
      <c r="V18" s="56">
        <f t="shared" si="2"/>
        <v>16.839378238341968</v>
      </c>
      <c r="W18" s="190">
        <f t="shared" si="2"/>
        <v>8.3832335329341312</v>
      </c>
      <c r="X18" s="171"/>
      <c r="Y18" s="60"/>
    </row>
    <row r="19" spans="1:25" ht="6.6" customHeight="1">
      <c r="A19" s="137"/>
      <c r="B19" s="137"/>
      <c r="C19" s="144"/>
      <c r="D19" s="102"/>
      <c r="E19" s="102"/>
      <c r="F19" s="102"/>
      <c r="G19" s="102"/>
      <c r="H19" s="102"/>
      <c r="I19" s="102"/>
      <c r="J19" s="102"/>
      <c r="K19" s="137"/>
      <c r="L19" s="51"/>
      <c r="M19" s="137"/>
      <c r="N19" s="137"/>
      <c r="O19" s="137"/>
      <c r="P19" s="137"/>
      <c r="Q19" s="137"/>
      <c r="R19" s="137"/>
      <c r="S19" s="137"/>
      <c r="T19" s="137"/>
      <c r="U19" s="137"/>
      <c r="V19" s="137"/>
      <c r="W19" s="137"/>
      <c r="X19" s="111"/>
      <c r="Y19" s="137"/>
    </row>
    <row r="20" spans="1:25">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row>
    <row r="21" spans="1:25" ht="15.6" customHeight="1">
      <c r="A21" s="137"/>
      <c r="B21" s="129" t="s">
        <v>238</v>
      </c>
      <c r="C21" s="126"/>
      <c r="D21" s="126"/>
      <c r="E21" s="126"/>
      <c r="F21" s="126"/>
      <c r="G21" s="126"/>
      <c r="H21" s="126"/>
      <c r="I21" s="126"/>
      <c r="J21" s="126"/>
      <c r="K21" s="126"/>
      <c r="L21" s="126"/>
      <c r="M21" s="126"/>
      <c r="N21" s="126"/>
      <c r="O21" s="126"/>
      <c r="P21" s="126"/>
      <c r="Q21" s="369"/>
      <c r="R21" s="369"/>
      <c r="S21" s="370"/>
      <c r="T21" s="137"/>
      <c r="U21" s="137"/>
      <c r="V21" s="137"/>
      <c r="W21" s="137"/>
      <c r="X21" s="137"/>
      <c r="Y21" s="137"/>
    </row>
    <row r="22" spans="1:25" ht="15.6" customHeight="1">
      <c r="A22" s="137"/>
      <c r="B22" s="130" t="s">
        <v>198</v>
      </c>
      <c r="C22" s="105" t="s">
        <v>65</v>
      </c>
      <c r="D22" s="131" t="s">
        <v>277</v>
      </c>
      <c r="E22" s="132">
        <v>2013</v>
      </c>
      <c r="F22" s="133">
        <v>2014</v>
      </c>
      <c r="G22" s="134">
        <v>2015</v>
      </c>
      <c r="H22" s="133">
        <v>2016</v>
      </c>
      <c r="I22" s="133">
        <v>2017</v>
      </c>
      <c r="J22" s="132">
        <v>2018</v>
      </c>
      <c r="K22" s="133">
        <v>2019</v>
      </c>
      <c r="L22" s="132">
        <v>2020</v>
      </c>
      <c r="M22" s="133">
        <v>2021</v>
      </c>
      <c r="N22" s="132">
        <v>2022</v>
      </c>
      <c r="O22" s="133">
        <v>2023</v>
      </c>
      <c r="P22" s="41">
        <v>2024</v>
      </c>
      <c r="Q22" s="366" t="s">
        <v>271</v>
      </c>
      <c r="R22" s="367"/>
      <c r="S22" s="368"/>
      <c r="T22" s="137"/>
      <c r="U22" s="137"/>
      <c r="V22" s="137"/>
      <c r="W22" s="137"/>
      <c r="X22" s="137"/>
      <c r="Y22" s="137"/>
    </row>
    <row r="23" spans="1:25" ht="15.6" customHeight="1">
      <c r="A23" s="137"/>
      <c r="B23" s="122" t="s">
        <v>293</v>
      </c>
      <c r="C23" s="98"/>
      <c r="D23" s="98"/>
      <c r="E23" s="98"/>
      <c r="F23" s="98"/>
      <c r="G23" s="98"/>
      <c r="H23" s="98"/>
      <c r="I23" s="98"/>
      <c r="J23" s="98"/>
      <c r="K23" s="98"/>
      <c r="L23" s="98"/>
      <c r="M23" s="98"/>
      <c r="N23" s="98"/>
      <c r="O23" s="98"/>
      <c r="P23" s="98"/>
      <c r="Q23" s="364"/>
      <c r="R23" s="364"/>
      <c r="S23" s="365"/>
      <c r="T23" s="137"/>
      <c r="U23" s="137"/>
      <c r="V23" s="137"/>
      <c r="W23" s="137"/>
      <c r="X23" s="137"/>
      <c r="Y23" s="137"/>
    </row>
    <row r="24" spans="1:25" ht="151.35" customHeight="1">
      <c r="A24" s="137"/>
      <c r="B24" s="100">
        <v>9</v>
      </c>
      <c r="C24" s="123" t="s">
        <v>294</v>
      </c>
      <c r="D24" s="172"/>
      <c r="E24" s="173"/>
      <c r="F24" s="174"/>
      <c r="G24" s="175"/>
      <c r="H24" s="174"/>
      <c r="I24" s="174"/>
      <c r="J24" s="173"/>
      <c r="K24" s="173"/>
      <c r="L24" s="173"/>
      <c r="M24" s="173"/>
      <c r="N24" s="173"/>
      <c r="O24" s="173"/>
      <c r="P24" s="176"/>
      <c r="Q24" s="357" t="s">
        <v>295</v>
      </c>
      <c r="R24" s="358"/>
      <c r="S24" s="359"/>
      <c r="T24" s="137"/>
      <c r="U24" s="137"/>
      <c r="V24" s="137"/>
      <c r="W24" s="137"/>
      <c r="X24" s="137"/>
      <c r="Y24" s="137"/>
    </row>
    <row r="25" spans="1:2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row>
    <row r="26" spans="1:25" ht="21" customHeight="1">
      <c r="A26" s="137"/>
      <c r="B26" s="409" t="s">
        <v>296</v>
      </c>
      <c r="C26" s="410"/>
      <c r="D26" s="410"/>
      <c r="E26" s="410"/>
      <c r="F26" s="411"/>
      <c r="G26" s="177" t="s">
        <v>297</v>
      </c>
      <c r="H26" s="412" t="s">
        <v>298</v>
      </c>
      <c r="I26" s="413"/>
      <c r="J26" s="413"/>
      <c r="K26" s="413"/>
      <c r="L26" s="414"/>
      <c r="M26" s="407"/>
      <c r="N26" s="408"/>
      <c r="O26" s="408"/>
      <c r="P26" s="408"/>
      <c r="Q26" s="408"/>
      <c r="R26" s="137"/>
      <c r="S26" s="137"/>
      <c r="T26" s="137"/>
      <c r="U26" s="137"/>
      <c r="V26" s="137"/>
      <c r="W26" s="137"/>
      <c r="X26" s="137"/>
      <c r="Y26" s="137"/>
    </row>
    <row r="27" spans="1:25" ht="39.6" customHeight="1">
      <c r="A27" s="137"/>
      <c r="B27" s="181" t="s">
        <v>299</v>
      </c>
      <c r="C27" s="382" t="s">
        <v>300</v>
      </c>
      <c r="D27" s="383"/>
      <c r="E27" s="383"/>
      <c r="F27" s="384"/>
      <c r="G27" s="192" t="s">
        <v>194</v>
      </c>
      <c r="H27" s="385" t="s">
        <v>301</v>
      </c>
      <c r="I27" s="386"/>
      <c r="J27" s="386"/>
      <c r="K27" s="386"/>
      <c r="L27" s="387"/>
      <c r="M27" s="179"/>
      <c r="N27" s="180"/>
      <c r="O27" s="180"/>
      <c r="P27" s="180"/>
      <c r="Q27" s="180"/>
      <c r="R27" s="137"/>
      <c r="S27" s="137"/>
      <c r="T27" s="137"/>
      <c r="U27" s="137"/>
      <c r="V27" s="137"/>
      <c r="W27" s="137"/>
      <c r="X27" s="137"/>
      <c r="Y27" s="137"/>
    </row>
    <row r="28" spans="1:25" ht="21" customHeight="1">
      <c r="A28" s="137"/>
      <c r="B28" s="181" t="s">
        <v>302</v>
      </c>
      <c r="C28" s="388" t="s">
        <v>303</v>
      </c>
      <c r="D28" s="388"/>
      <c r="E28" s="388"/>
      <c r="F28" s="388"/>
      <c r="G28" s="192" t="s">
        <v>194</v>
      </c>
      <c r="H28" s="385" t="s">
        <v>304</v>
      </c>
      <c r="I28" s="386"/>
      <c r="J28" s="386"/>
      <c r="K28" s="386"/>
      <c r="L28" s="387"/>
      <c r="M28" s="179"/>
      <c r="N28" s="180"/>
      <c r="O28" s="180"/>
      <c r="P28" s="180"/>
      <c r="Q28" s="180"/>
      <c r="R28" s="137"/>
      <c r="S28" s="137"/>
      <c r="T28" s="137"/>
      <c r="U28" s="137"/>
      <c r="V28" s="137"/>
      <c r="W28" s="137"/>
      <c r="X28" s="137"/>
      <c r="Y28" s="137"/>
    </row>
    <row r="29" spans="1:25" ht="57" customHeight="1">
      <c r="A29" s="137"/>
      <c r="B29" s="181" t="s">
        <v>305</v>
      </c>
      <c r="C29" s="382" t="s">
        <v>306</v>
      </c>
      <c r="D29" s="383"/>
      <c r="E29" s="383"/>
      <c r="F29" s="384"/>
      <c r="G29" s="192" t="s">
        <v>195</v>
      </c>
      <c r="H29" s="385"/>
      <c r="I29" s="386"/>
      <c r="J29" s="386"/>
      <c r="K29" s="386"/>
      <c r="L29" s="387"/>
      <c r="M29" s="179"/>
      <c r="N29" s="180"/>
      <c r="O29" s="180"/>
      <c r="P29" s="180"/>
      <c r="Q29" s="180"/>
      <c r="R29" s="137"/>
      <c r="S29" s="137"/>
      <c r="T29" s="137"/>
      <c r="U29" s="137"/>
      <c r="V29" s="137"/>
      <c r="W29" s="137"/>
      <c r="X29" s="137"/>
      <c r="Y29" s="137"/>
    </row>
    <row r="30" spans="1:25" ht="44.45" customHeight="1">
      <c r="A30" s="137"/>
      <c r="B30" s="182" t="s">
        <v>307</v>
      </c>
      <c r="C30" s="382" t="s">
        <v>308</v>
      </c>
      <c r="D30" s="383"/>
      <c r="E30" s="383"/>
      <c r="F30" s="384"/>
      <c r="G30" s="192" t="s">
        <v>195</v>
      </c>
      <c r="H30" s="385"/>
      <c r="I30" s="386"/>
      <c r="J30" s="386"/>
      <c r="K30" s="386"/>
      <c r="L30" s="387"/>
      <c r="M30" s="179"/>
      <c r="N30" s="180"/>
      <c r="O30" s="180"/>
      <c r="P30" s="180"/>
      <c r="Q30" s="180"/>
      <c r="R30" s="137"/>
      <c r="S30" s="137"/>
      <c r="T30" s="137"/>
      <c r="U30" s="137"/>
      <c r="V30" s="137"/>
      <c r="W30" s="137"/>
      <c r="X30" s="137"/>
      <c r="Y30" s="137"/>
    </row>
    <row r="31" spans="1:25" ht="57" customHeight="1">
      <c r="A31" s="137"/>
      <c r="B31" s="182" t="s">
        <v>309</v>
      </c>
      <c r="C31" s="388" t="s">
        <v>310</v>
      </c>
      <c r="D31" s="388"/>
      <c r="E31" s="388"/>
      <c r="F31" s="388"/>
      <c r="G31" s="192" t="s">
        <v>194</v>
      </c>
      <c r="H31" s="403"/>
      <c r="I31" s="403"/>
      <c r="J31" s="403"/>
      <c r="K31" s="403"/>
      <c r="L31" s="403"/>
      <c r="M31" s="179"/>
      <c r="N31" s="180"/>
      <c r="O31" s="180"/>
      <c r="P31" s="180"/>
      <c r="Q31" s="180"/>
      <c r="R31" s="137"/>
      <c r="S31" s="137"/>
      <c r="T31" s="137"/>
      <c r="U31" s="137"/>
      <c r="V31" s="137"/>
      <c r="W31" s="137"/>
      <c r="X31" s="137"/>
      <c r="Y31" s="137"/>
    </row>
    <row r="32" spans="1:25" ht="38.450000000000003" customHeight="1">
      <c r="A32" s="137"/>
      <c r="B32" s="404" t="s">
        <v>311</v>
      </c>
      <c r="C32" s="405"/>
      <c r="D32" s="405"/>
      <c r="E32" s="405"/>
      <c r="F32" s="405"/>
      <c r="G32" s="405"/>
      <c r="H32" s="405"/>
      <c r="I32" s="405"/>
      <c r="J32" s="405"/>
      <c r="K32" s="405"/>
      <c r="L32" s="406"/>
      <c r="M32" s="179"/>
      <c r="N32" s="180"/>
      <c r="O32" s="180"/>
      <c r="P32" s="180"/>
      <c r="Q32" s="180"/>
      <c r="R32" s="137"/>
      <c r="S32" s="137"/>
      <c r="T32" s="137"/>
      <c r="U32" s="137"/>
      <c r="V32" s="137"/>
      <c r="W32" s="137"/>
      <c r="X32" s="137"/>
      <c r="Y32" s="137"/>
    </row>
    <row r="33" spans="1:25" ht="57" customHeight="1">
      <c r="A33" s="137"/>
      <c r="B33" s="182" t="s">
        <v>312</v>
      </c>
      <c r="C33" s="382" t="s">
        <v>313</v>
      </c>
      <c r="D33" s="383"/>
      <c r="E33" s="383"/>
      <c r="F33" s="384"/>
      <c r="G33" s="277" t="s">
        <v>314</v>
      </c>
      <c r="H33" s="385"/>
      <c r="I33" s="386"/>
      <c r="J33" s="386"/>
      <c r="K33" s="386"/>
      <c r="L33" s="387"/>
      <c r="M33" s="179"/>
      <c r="N33" s="180"/>
      <c r="O33" s="180"/>
      <c r="P33" s="180"/>
      <c r="Q33" s="180"/>
      <c r="R33" s="137"/>
      <c r="S33" s="137"/>
      <c r="T33" s="137"/>
      <c r="U33" s="137"/>
      <c r="V33" s="137"/>
      <c r="W33" s="137"/>
      <c r="X33" s="137"/>
      <c r="Y33" s="137"/>
    </row>
    <row r="34" spans="1:25" ht="45" customHeight="1">
      <c r="A34" s="137"/>
      <c r="B34" s="182" t="s">
        <v>315</v>
      </c>
      <c r="C34" s="382" t="s">
        <v>316</v>
      </c>
      <c r="D34" s="383"/>
      <c r="E34" s="383"/>
      <c r="F34" s="384"/>
      <c r="G34" s="277" t="s">
        <v>194</v>
      </c>
      <c r="H34" s="385" t="s">
        <v>317</v>
      </c>
      <c r="I34" s="386"/>
      <c r="J34" s="386"/>
      <c r="K34" s="386"/>
      <c r="L34" s="387"/>
      <c r="M34" s="179"/>
      <c r="N34" s="180"/>
      <c r="O34" s="180"/>
      <c r="P34" s="180"/>
      <c r="Q34" s="180"/>
      <c r="R34" s="137"/>
      <c r="S34" s="137"/>
      <c r="T34" s="137"/>
      <c r="U34" s="137"/>
      <c r="V34" s="137"/>
      <c r="W34" s="137"/>
      <c r="X34" s="137"/>
      <c r="Y34" s="137"/>
    </row>
    <row r="35" spans="1:25" ht="21" customHeight="1">
      <c r="A35" s="137"/>
      <c r="B35" s="182" t="s">
        <v>318</v>
      </c>
      <c r="C35" s="388" t="s">
        <v>319</v>
      </c>
      <c r="D35" s="388"/>
      <c r="E35" s="388"/>
      <c r="F35" s="388"/>
      <c r="G35" s="277" t="s">
        <v>194</v>
      </c>
      <c r="H35" s="403" t="s">
        <v>320</v>
      </c>
      <c r="I35" s="403"/>
      <c r="J35" s="403"/>
      <c r="K35" s="403"/>
      <c r="L35" s="403"/>
      <c r="M35" s="179"/>
      <c r="N35" s="180"/>
      <c r="O35" s="180"/>
      <c r="P35" s="180"/>
      <c r="Q35" s="180"/>
      <c r="R35" s="137"/>
      <c r="S35" s="137"/>
      <c r="T35" s="137"/>
      <c r="U35" s="137"/>
      <c r="V35" s="137"/>
      <c r="W35" s="137"/>
      <c r="X35" s="137"/>
      <c r="Y35" s="137"/>
    </row>
    <row r="36" spans="1:25" ht="40.35" customHeight="1">
      <c r="A36" s="137"/>
      <c r="B36" s="183">
        <v>15</v>
      </c>
      <c r="C36" s="388" t="s">
        <v>321</v>
      </c>
      <c r="D36" s="388"/>
      <c r="E36" s="388"/>
      <c r="F36" s="388"/>
      <c r="G36" s="161" t="s">
        <v>195</v>
      </c>
      <c r="H36" s="395"/>
      <c r="I36" s="399"/>
      <c r="J36" s="399"/>
      <c r="K36" s="399"/>
      <c r="L36" s="399"/>
      <c r="M36" s="391"/>
      <c r="N36" s="392"/>
      <c r="O36" s="392"/>
      <c r="P36" s="392"/>
      <c r="Q36" s="392"/>
      <c r="R36" s="137"/>
      <c r="S36" s="137"/>
      <c r="T36" s="137"/>
      <c r="U36" s="137"/>
      <c r="V36" s="137"/>
      <c r="W36" s="137"/>
      <c r="X36" s="137"/>
      <c r="Y36" s="137"/>
    </row>
    <row r="37" spans="1:25" ht="43.35" customHeight="1">
      <c r="A37" s="137"/>
      <c r="B37" s="183">
        <v>16</v>
      </c>
      <c r="C37" s="388" t="s">
        <v>322</v>
      </c>
      <c r="D37" s="388"/>
      <c r="E37" s="388"/>
      <c r="F37" s="388"/>
      <c r="G37" s="161" t="s">
        <v>195</v>
      </c>
      <c r="H37" s="396"/>
      <c r="I37" s="396"/>
      <c r="J37" s="396"/>
      <c r="K37" s="396"/>
      <c r="L37" s="397"/>
      <c r="M37" s="391"/>
      <c r="N37" s="392"/>
      <c r="O37" s="392"/>
      <c r="P37" s="392"/>
      <c r="Q37" s="392"/>
      <c r="R37" s="137"/>
      <c r="S37" s="137"/>
      <c r="T37" s="137"/>
      <c r="U37" s="137"/>
      <c r="V37" s="137"/>
      <c r="W37" s="137"/>
      <c r="X37" s="137"/>
      <c r="Y37" s="137"/>
    </row>
    <row r="38" spans="1:25" ht="45.6" customHeight="1">
      <c r="A38" s="137"/>
      <c r="B38" s="100"/>
      <c r="C38" s="393" t="s">
        <v>323</v>
      </c>
      <c r="D38" s="393"/>
      <c r="E38" s="393"/>
      <c r="F38" s="393"/>
      <c r="G38" s="161" t="s">
        <v>195</v>
      </c>
      <c r="H38" s="394"/>
      <c r="I38" s="394"/>
      <c r="J38" s="394"/>
      <c r="K38" s="394"/>
      <c r="L38" s="394"/>
      <c r="M38" s="184"/>
      <c r="N38" s="185"/>
      <c r="O38" s="185"/>
      <c r="P38" s="185"/>
      <c r="Q38" s="185"/>
      <c r="R38" s="137"/>
      <c r="S38" s="137"/>
      <c r="T38" s="137"/>
      <c r="U38" s="137"/>
      <c r="V38" s="137"/>
      <c r="W38" s="137"/>
      <c r="X38" s="137"/>
      <c r="Y38" s="137"/>
    </row>
    <row r="39" spans="1:25" ht="45.6" customHeight="1">
      <c r="A39" s="137"/>
      <c r="B39" s="100"/>
      <c r="C39" s="398" t="s">
        <v>324</v>
      </c>
      <c r="D39" s="398"/>
      <c r="E39" s="398"/>
      <c r="F39" s="398"/>
      <c r="G39" s="161" t="s">
        <v>195</v>
      </c>
      <c r="H39" s="394"/>
      <c r="I39" s="394"/>
      <c r="J39" s="394"/>
      <c r="K39" s="394"/>
      <c r="L39" s="394"/>
      <c r="M39" s="184"/>
      <c r="N39" s="185"/>
      <c r="O39" s="185"/>
      <c r="P39" s="185"/>
      <c r="Q39" s="185"/>
      <c r="R39" s="137"/>
      <c r="S39" s="137"/>
      <c r="T39" s="137"/>
      <c r="U39" s="137"/>
      <c r="V39" s="137"/>
      <c r="W39" s="137"/>
      <c r="X39" s="137"/>
      <c r="Y39" s="137"/>
    </row>
    <row r="40" spans="1:25" ht="22.35" customHeight="1">
      <c r="A40" s="137"/>
      <c r="B40" s="100"/>
      <c r="C40" s="393" t="s">
        <v>325</v>
      </c>
      <c r="D40" s="393"/>
      <c r="E40" s="393"/>
      <c r="F40" s="393"/>
      <c r="G40" s="161"/>
      <c r="H40" s="394"/>
      <c r="I40" s="394"/>
      <c r="J40" s="394"/>
      <c r="K40" s="394"/>
      <c r="L40" s="394"/>
      <c r="M40" s="184"/>
      <c r="N40" s="185"/>
      <c r="O40" s="185"/>
      <c r="P40" s="185"/>
      <c r="Q40" s="185"/>
      <c r="R40" s="137"/>
      <c r="S40" s="137"/>
      <c r="T40" s="137"/>
      <c r="U40" s="137"/>
      <c r="V40" s="137"/>
      <c r="W40" s="137"/>
      <c r="X40" s="137"/>
      <c r="Y40" s="137"/>
    </row>
    <row r="41" spans="1:25" ht="35.1" customHeight="1">
      <c r="A41" s="137"/>
      <c r="B41" s="183">
        <v>17</v>
      </c>
      <c r="C41" s="388" t="s">
        <v>326</v>
      </c>
      <c r="D41" s="388"/>
      <c r="E41" s="388"/>
      <c r="F41" s="388"/>
      <c r="G41" s="161" t="s">
        <v>195</v>
      </c>
      <c r="H41" s="396"/>
      <c r="I41" s="396"/>
      <c r="J41" s="396"/>
      <c r="K41" s="396"/>
      <c r="L41" s="397"/>
      <c r="M41" s="391"/>
      <c r="N41" s="392"/>
      <c r="O41" s="392"/>
      <c r="P41" s="392"/>
      <c r="Q41" s="392"/>
      <c r="R41" s="137"/>
      <c r="S41" s="137"/>
      <c r="T41" s="137"/>
      <c r="U41" s="137"/>
      <c r="V41" s="137"/>
      <c r="W41" s="137"/>
      <c r="X41" s="137"/>
      <c r="Y41" s="137"/>
    </row>
    <row r="42" spans="1:25" ht="50.1" customHeight="1">
      <c r="A42" s="137"/>
      <c r="B42" s="183">
        <v>18</v>
      </c>
      <c r="C42" s="388" t="s">
        <v>327</v>
      </c>
      <c r="D42" s="388"/>
      <c r="E42" s="388"/>
      <c r="F42" s="388"/>
      <c r="G42" s="161" t="s">
        <v>195</v>
      </c>
      <c r="H42" s="396"/>
      <c r="I42" s="396"/>
      <c r="J42" s="396"/>
      <c r="K42" s="396"/>
      <c r="L42" s="397"/>
      <c r="M42" s="391"/>
      <c r="N42" s="392"/>
      <c r="O42" s="392"/>
      <c r="P42" s="392"/>
      <c r="Q42" s="392"/>
      <c r="R42" s="137"/>
      <c r="S42" s="137"/>
      <c r="T42" s="137"/>
      <c r="U42" s="137"/>
      <c r="V42" s="137"/>
      <c r="W42" s="137"/>
      <c r="X42" s="137"/>
      <c r="Y42" s="137"/>
    </row>
    <row r="43" spans="1:25" ht="20.100000000000001" customHeight="1">
      <c r="A43" s="137"/>
      <c r="B43" s="400" t="s">
        <v>328</v>
      </c>
      <c r="C43" s="401"/>
      <c r="D43" s="401"/>
      <c r="E43" s="401"/>
      <c r="F43" s="401"/>
      <c r="G43" s="401"/>
      <c r="H43" s="401"/>
      <c r="I43" s="401"/>
      <c r="J43" s="401"/>
      <c r="K43" s="401"/>
      <c r="L43" s="402"/>
      <c r="M43" s="184"/>
      <c r="N43" s="185"/>
      <c r="O43" s="185"/>
      <c r="P43" s="185"/>
      <c r="Q43" s="185"/>
      <c r="R43" s="137"/>
      <c r="S43" s="137"/>
      <c r="T43" s="137"/>
      <c r="U43" s="137"/>
      <c r="V43" s="137"/>
      <c r="W43" s="137"/>
      <c r="X43" s="137"/>
      <c r="Y43" s="137"/>
    </row>
    <row r="44" spans="1:25" ht="25.35" customHeight="1">
      <c r="A44" s="137"/>
      <c r="B44" s="183">
        <v>18.100000000000001</v>
      </c>
      <c r="C44" s="393" t="s">
        <v>329</v>
      </c>
      <c r="D44" s="393"/>
      <c r="E44" s="393"/>
      <c r="F44" s="393"/>
      <c r="G44" s="161"/>
      <c r="H44" s="394"/>
      <c r="I44" s="394"/>
      <c r="J44" s="394"/>
      <c r="K44" s="394"/>
      <c r="L44" s="395"/>
      <c r="M44" s="391"/>
      <c r="N44" s="392"/>
      <c r="O44" s="392"/>
      <c r="P44" s="392"/>
      <c r="Q44" s="392"/>
      <c r="R44" s="137"/>
      <c r="S44" s="137"/>
      <c r="T44" s="137"/>
      <c r="U44" s="137"/>
      <c r="V44" s="137"/>
      <c r="W44" s="137"/>
      <c r="X44" s="137"/>
      <c r="Y44" s="137"/>
    </row>
    <row r="45" spans="1:25" ht="25.35" customHeight="1">
      <c r="A45" s="137"/>
      <c r="B45" s="183">
        <v>18.2</v>
      </c>
      <c r="C45" s="393" t="s">
        <v>330</v>
      </c>
      <c r="D45" s="393"/>
      <c r="E45" s="393"/>
      <c r="F45" s="393"/>
      <c r="G45" s="161"/>
      <c r="H45" s="394"/>
      <c r="I45" s="394"/>
      <c r="J45" s="394"/>
      <c r="K45" s="394"/>
      <c r="L45" s="395"/>
      <c r="M45" s="391"/>
      <c r="N45" s="392"/>
      <c r="O45" s="392"/>
      <c r="P45" s="392"/>
      <c r="Q45" s="392"/>
      <c r="R45" s="137"/>
      <c r="S45" s="137"/>
      <c r="T45" s="137"/>
      <c r="U45" s="137"/>
      <c r="V45" s="137"/>
      <c r="W45" s="137"/>
      <c r="X45" s="137"/>
      <c r="Y45" s="137"/>
    </row>
    <row r="46" spans="1:25">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row>
    <row r="47" spans="1:25" ht="15.6" customHeight="1">
      <c r="A47" s="137"/>
      <c r="B47" s="371" t="s">
        <v>248</v>
      </c>
      <c r="C47" s="371"/>
      <c r="D47" s="371"/>
      <c r="E47" s="371"/>
      <c r="F47" s="371"/>
      <c r="G47" s="371"/>
      <c r="H47" s="371"/>
      <c r="I47" s="371"/>
      <c r="J47" s="371"/>
      <c r="K47" s="137"/>
      <c r="L47" s="137"/>
      <c r="M47" s="137"/>
      <c r="N47" s="137"/>
      <c r="O47" s="137"/>
      <c r="P47" s="137"/>
      <c r="Q47" s="137"/>
      <c r="R47" s="137"/>
      <c r="S47" s="137"/>
      <c r="T47" s="137"/>
      <c r="U47" s="137"/>
      <c r="V47" s="137"/>
      <c r="W47" s="137"/>
      <c r="X47" s="137"/>
      <c r="Y47" s="137"/>
    </row>
    <row r="48" spans="1:25" ht="72.75" customHeight="1">
      <c r="A48" s="137"/>
      <c r="B48" s="395"/>
      <c r="C48" s="399"/>
      <c r="D48" s="399"/>
      <c r="E48" s="399"/>
      <c r="F48" s="399"/>
      <c r="G48" s="399"/>
      <c r="H48" s="399"/>
      <c r="I48" s="399"/>
      <c r="J48" s="399"/>
      <c r="K48" s="399"/>
      <c r="L48" s="399"/>
      <c r="M48" s="186"/>
      <c r="N48" s="187"/>
      <c r="O48" s="187"/>
      <c r="P48" s="187"/>
      <c r="Q48" s="187"/>
      <c r="R48" s="137"/>
      <c r="S48" s="137"/>
      <c r="T48" s="137"/>
      <c r="U48" s="137"/>
      <c r="V48" s="137"/>
      <c r="W48" s="137"/>
      <c r="X48" s="137"/>
      <c r="Y48" s="137"/>
    </row>
  </sheetData>
  <sheetProtection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90" zoomScaleNormal="90" workbookViewId="0">
      <selection activeCell="H33" sqref="H33"/>
    </sheetView>
  </sheetViews>
  <sheetFormatPr defaultColWidth="11.5703125" defaultRowHeight="15"/>
  <cols>
    <col min="1" max="1" width="4.5703125" customWidth="1"/>
    <col min="3" max="3" width="47.85546875" customWidth="1"/>
    <col min="4" max="5" width="10.42578125" customWidth="1"/>
    <col min="6" max="6" width="13.42578125" customWidth="1"/>
    <col min="7" max="7" width="32.42578125" customWidth="1"/>
    <col min="8" max="8" width="46" customWidth="1"/>
    <col min="9" max="9" width="53.5703125" customWidth="1"/>
  </cols>
  <sheetData>
    <row r="1" spans="1:9" ht="15.6" customHeight="1">
      <c r="A1" s="162"/>
      <c r="B1" s="162" t="s">
        <v>194</v>
      </c>
      <c r="C1" s="137"/>
      <c r="D1" s="95" t="s">
        <v>18</v>
      </c>
      <c r="E1" s="137"/>
      <c r="F1" s="137"/>
      <c r="G1" s="103"/>
      <c r="H1" s="103"/>
      <c r="I1" s="137"/>
    </row>
    <row r="2" spans="1:9" ht="15.6" customHeight="1">
      <c r="A2" s="162"/>
      <c r="B2" s="162" t="s">
        <v>195</v>
      </c>
      <c r="C2" s="137"/>
      <c r="D2" s="96" t="s">
        <v>19</v>
      </c>
      <c r="E2" s="137"/>
      <c r="F2" s="137"/>
      <c r="G2" s="103"/>
      <c r="H2" s="103"/>
      <c r="I2" s="137"/>
    </row>
    <row r="3" spans="1:9">
      <c r="A3" s="137"/>
      <c r="B3" s="137"/>
      <c r="C3" s="137"/>
      <c r="D3" s="137"/>
      <c r="E3" s="137"/>
      <c r="F3" s="137"/>
      <c r="G3" s="103"/>
      <c r="H3" s="103"/>
      <c r="I3" s="137"/>
    </row>
    <row r="4" spans="1:9">
      <c r="A4" s="137"/>
      <c r="B4" s="137"/>
      <c r="C4" s="137"/>
      <c r="D4" s="63" t="s">
        <v>196</v>
      </c>
      <c r="E4" s="64"/>
      <c r="F4" s="64"/>
      <c r="G4" s="103"/>
      <c r="H4" s="103"/>
      <c r="I4" s="137"/>
    </row>
    <row r="5" spans="1:9" ht="21" customHeight="1">
      <c r="A5" s="138"/>
      <c r="B5" s="7" t="s">
        <v>331</v>
      </c>
      <c r="C5" s="8"/>
      <c r="D5" s="8"/>
      <c r="E5" s="40"/>
      <c r="F5" s="8"/>
      <c r="G5" s="195"/>
      <c r="H5" s="195"/>
      <c r="I5" s="138"/>
    </row>
    <row r="6" spans="1:9" ht="15.75" customHeight="1">
      <c r="A6" s="137"/>
      <c r="B6" s="196"/>
      <c r="C6" s="137"/>
      <c r="D6" s="137"/>
      <c r="E6" s="137"/>
      <c r="F6" s="137"/>
      <c r="G6" s="103"/>
      <c r="H6" s="103"/>
      <c r="I6" s="137"/>
    </row>
    <row r="7" spans="1:9" ht="21" customHeight="1">
      <c r="A7" s="137"/>
      <c r="B7" s="415" t="s">
        <v>332</v>
      </c>
      <c r="C7" s="416"/>
      <c r="D7" s="416"/>
      <c r="E7" s="416"/>
      <c r="F7" s="416"/>
      <c r="G7" s="416"/>
      <c r="H7" s="417"/>
      <c r="I7" s="137"/>
    </row>
    <row r="8" spans="1:9" ht="16.5" customHeight="1">
      <c r="A8" s="137"/>
      <c r="B8" s="197"/>
      <c r="C8" s="137"/>
      <c r="D8" s="137"/>
      <c r="E8" s="137"/>
      <c r="F8" s="137"/>
      <c r="G8" s="103"/>
      <c r="H8" s="103"/>
      <c r="I8" s="137"/>
    </row>
    <row r="9" spans="1:9" ht="11.25" customHeight="1">
      <c r="A9" s="137"/>
      <c r="B9" s="137"/>
      <c r="C9" s="137"/>
      <c r="D9" s="137"/>
      <c r="E9" s="198"/>
      <c r="F9" s="137"/>
      <c r="G9" s="97"/>
      <c r="H9" s="199"/>
      <c r="I9" s="103"/>
    </row>
    <row r="10" spans="1:9" ht="56.1" customHeight="1">
      <c r="A10" s="137"/>
      <c r="B10" s="93" t="s">
        <v>198</v>
      </c>
      <c r="C10" s="93" t="s">
        <v>65</v>
      </c>
      <c r="D10" s="200" t="s">
        <v>333</v>
      </c>
      <c r="E10" s="201" t="s">
        <v>334</v>
      </c>
      <c r="F10" s="202" t="s">
        <v>335</v>
      </c>
      <c r="G10" s="203" t="s">
        <v>336</v>
      </c>
      <c r="H10" s="178" t="s">
        <v>337</v>
      </c>
      <c r="I10" s="204" t="s">
        <v>250</v>
      </c>
    </row>
    <row r="11" spans="1:9" ht="31.35" customHeight="1">
      <c r="A11" s="137"/>
      <c r="B11" s="418" t="s">
        <v>338</v>
      </c>
      <c r="C11" s="419"/>
      <c r="D11" s="419"/>
      <c r="E11" s="419"/>
      <c r="F11" s="419"/>
      <c r="G11" s="419"/>
      <c r="H11" s="419"/>
      <c r="I11" s="420"/>
    </row>
    <row r="12" spans="1:9" ht="18.75" customHeight="1">
      <c r="A12" s="137"/>
      <c r="B12" s="165" t="s">
        <v>339</v>
      </c>
      <c r="C12" s="167"/>
      <c r="D12" s="205" t="s">
        <v>340</v>
      </c>
      <c r="E12" s="206" t="s">
        <v>340</v>
      </c>
      <c r="F12" s="207" t="s">
        <v>340</v>
      </c>
      <c r="G12" s="208"/>
      <c r="H12" s="209"/>
      <c r="I12" s="210"/>
    </row>
    <row r="13" spans="1:9" ht="125.25" customHeight="1">
      <c r="A13" s="137"/>
      <c r="B13" s="100">
        <v>1</v>
      </c>
      <c r="C13" s="101" t="s">
        <v>341</v>
      </c>
      <c r="D13" s="211" t="s">
        <v>195</v>
      </c>
      <c r="E13" s="211" t="s">
        <v>195</v>
      </c>
      <c r="F13" s="221" t="s">
        <v>194</v>
      </c>
      <c r="G13" s="212" t="s">
        <v>342</v>
      </c>
      <c r="H13" s="312">
        <v>2015</v>
      </c>
      <c r="I13" s="62" t="s">
        <v>610</v>
      </c>
    </row>
    <row r="14" spans="1:9" ht="29.45" customHeight="1">
      <c r="A14" s="137"/>
      <c r="B14" s="100">
        <v>2</v>
      </c>
      <c r="C14" s="107" t="s">
        <v>343</v>
      </c>
      <c r="D14" s="211"/>
      <c r="E14" s="211"/>
      <c r="F14" s="220" t="s">
        <v>194</v>
      </c>
      <c r="G14" s="213"/>
      <c r="H14" s="214"/>
      <c r="I14" s="62"/>
    </row>
    <row r="15" spans="1:9" ht="21" customHeight="1">
      <c r="A15" s="137"/>
      <c r="B15" s="100">
        <v>3</v>
      </c>
      <c r="C15" s="107" t="s">
        <v>344</v>
      </c>
      <c r="D15" s="211"/>
      <c r="E15" s="211"/>
      <c r="F15" s="220" t="s">
        <v>194</v>
      </c>
      <c r="G15" s="215"/>
      <c r="H15" s="214"/>
      <c r="I15" s="62"/>
    </row>
    <row r="16" spans="1:9" ht="29.1" customHeight="1">
      <c r="A16" s="137"/>
      <c r="B16" s="100">
        <v>4</v>
      </c>
      <c r="C16" s="216" t="s">
        <v>345</v>
      </c>
      <c r="D16" s="211"/>
      <c r="E16" s="211"/>
      <c r="F16" s="220" t="s">
        <v>194</v>
      </c>
      <c r="G16" s="215"/>
      <c r="H16" s="214"/>
      <c r="I16" s="62"/>
    </row>
    <row r="17" spans="1:9" ht="29.45" customHeight="1">
      <c r="A17" s="137"/>
      <c r="B17" s="100">
        <v>5</v>
      </c>
      <c r="C17" s="216" t="s">
        <v>346</v>
      </c>
      <c r="D17" s="211"/>
      <c r="E17" s="211"/>
      <c r="F17" s="220" t="s">
        <v>194</v>
      </c>
      <c r="G17" s="215"/>
      <c r="H17" s="214"/>
      <c r="I17" s="62"/>
    </row>
    <row r="18" spans="1:9" ht="18.75" customHeight="1">
      <c r="A18" s="137"/>
      <c r="B18" s="165" t="s">
        <v>347</v>
      </c>
      <c r="C18" s="167"/>
      <c r="D18" s="205" t="s">
        <v>340</v>
      </c>
      <c r="E18" s="206" t="s">
        <v>340</v>
      </c>
      <c r="F18" s="207" t="s">
        <v>340</v>
      </c>
      <c r="G18" s="217" t="s">
        <v>336</v>
      </c>
      <c r="H18" s="209"/>
      <c r="I18" s="210"/>
    </row>
    <row r="19" spans="1:9" ht="104.25" customHeight="1">
      <c r="A19" s="137"/>
      <c r="B19" s="100">
        <v>6</v>
      </c>
      <c r="C19" s="101" t="s">
        <v>348</v>
      </c>
      <c r="D19" s="211" t="s">
        <v>195</v>
      </c>
      <c r="E19" s="211" t="s">
        <v>195</v>
      </c>
      <c r="F19" s="221" t="s">
        <v>194</v>
      </c>
      <c r="G19" s="212" t="s">
        <v>349</v>
      </c>
      <c r="H19" s="313">
        <v>2015</v>
      </c>
      <c r="I19" s="62" t="s">
        <v>611</v>
      </c>
    </row>
    <row r="20" spans="1:9" ht="29.45" customHeight="1">
      <c r="A20" s="137"/>
      <c r="B20" s="100">
        <v>7</v>
      </c>
      <c r="C20" s="107" t="s">
        <v>350</v>
      </c>
      <c r="D20" s="211"/>
      <c r="E20" s="211"/>
      <c r="F20" s="220" t="s">
        <v>194</v>
      </c>
      <c r="G20" s="215"/>
      <c r="H20" s="214"/>
      <c r="I20" s="62"/>
    </row>
    <row r="21" spans="1:9" ht="27" customHeight="1">
      <c r="A21" s="137"/>
      <c r="B21" s="100">
        <v>8</v>
      </c>
      <c r="C21" s="107" t="s">
        <v>169</v>
      </c>
      <c r="D21" s="211"/>
      <c r="E21" s="211"/>
      <c r="F21" s="220" t="s">
        <v>194</v>
      </c>
      <c r="G21" s="215"/>
      <c r="H21" s="214"/>
      <c r="I21" s="62"/>
    </row>
    <row r="22" spans="1:9" ht="29.1" customHeight="1">
      <c r="A22" s="137"/>
      <c r="B22" s="100">
        <v>9</v>
      </c>
      <c r="C22" s="107" t="s">
        <v>351</v>
      </c>
      <c r="D22" s="211"/>
      <c r="E22" s="211"/>
      <c r="F22" s="220" t="s">
        <v>194</v>
      </c>
      <c r="G22" s="215"/>
      <c r="H22" s="214"/>
      <c r="I22" s="62"/>
    </row>
    <row r="23" spans="1:9" ht="29.1" customHeight="1">
      <c r="A23" s="137"/>
      <c r="B23" s="100">
        <v>10</v>
      </c>
      <c r="C23" s="107" t="s">
        <v>352</v>
      </c>
      <c r="D23" s="211"/>
      <c r="E23" s="211"/>
      <c r="F23" s="220" t="s">
        <v>194</v>
      </c>
      <c r="G23" s="215"/>
      <c r="H23" s="214"/>
      <c r="I23" s="62"/>
    </row>
    <row r="24" spans="1:9" ht="20.25" customHeight="1">
      <c r="A24" s="137"/>
      <c r="B24" s="100">
        <v>11</v>
      </c>
      <c r="C24" s="107" t="s">
        <v>353</v>
      </c>
      <c r="D24" s="211"/>
      <c r="E24" s="211"/>
      <c r="F24" s="220" t="s">
        <v>194</v>
      </c>
      <c r="G24" s="215"/>
      <c r="H24" s="214"/>
      <c r="I24" s="62"/>
    </row>
    <row r="25" spans="1:9" ht="31.35" customHeight="1">
      <c r="A25" s="137"/>
      <c r="B25" s="418" t="s">
        <v>354</v>
      </c>
      <c r="C25" s="419"/>
      <c r="D25" s="419"/>
      <c r="E25" s="419"/>
      <c r="F25" s="419"/>
      <c r="G25" s="419"/>
      <c r="H25" s="419"/>
      <c r="I25" s="420"/>
    </row>
    <row r="26" spans="1:9" ht="18.75" customHeight="1">
      <c r="A26" s="137"/>
      <c r="B26" s="165" t="s">
        <v>355</v>
      </c>
      <c r="C26" s="167"/>
      <c r="D26" s="205" t="s">
        <v>340</v>
      </c>
      <c r="E26" s="206" t="s">
        <v>340</v>
      </c>
      <c r="F26" s="207" t="s">
        <v>340</v>
      </c>
      <c r="G26" s="217" t="s">
        <v>336</v>
      </c>
      <c r="H26" s="209"/>
      <c r="I26" s="210"/>
    </row>
    <row r="27" spans="1:9" ht="98.25" customHeight="1">
      <c r="A27" s="137"/>
      <c r="B27" s="100">
        <v>12</v>
      </c>
      <c r="C27" s="101" t="s">
        <v>356</v>
      </c>
      <c r="D27" s="211" t="s">
        <v>195</v>
      </c>
      <c r="E27" s="211" t="s">
        <v>195</v>
      </c>
      <c r="F27" s="221" t="s">
        <v>194</v>
      </c>
      <c r="G27" s="212" t="s">
        <v>349</v>
      </c>
      <c r="H27" s="313">
        <v>2015</v>
      </c>
      <c r="I27" s="62" t="s">
        <v>612</v>
      </c>
    </row>
    <row r="28" spans="1:9" ht="81.75" customHeight="1">
      <c r="A28" s="137"/>
      <c r="B28" s="100">
        <v>13</v>
      </c>
      <c r="C28" s="107" t="s">
        <v>357</v>
      </c>
      <c r="D28" s="211"/>
      <c r="E28" s="211"/>
      <c r="F28" s="220" t="s">
        <v>195</v>
      </c>
      <c r="G28" s="215"/>
      <c r="H28" s="214"/>
      <c r="I28" s="62"/>
    </row>
    <row r="29" spans="1:9" ht="18.75" customHeight="1">
      <c r="A29" s="137"/>
      <c r="B29" s="100">
        <v>14</v>
      </c>
      <c r="C29" s="107" t="s">
        <v>358</v>
      </c>
      <c r="D29" s="211"/>
      <c r="E29" s="211"/>
      <c r="F29" s="220" t="s">
        <v>194</v>
      </c>
      <c r="G29" s="215"/>
      <c r="H29" s="214"/>
      <c r="I29" s="62"/>
    </row>
    <row r="30" spans="1:9">
      <c r="A30" s="137"/>
      <c r="B30" s="100">
        <v>15</v>
      </c>
      <c r="C30" s="107" t="s">
        <v>359</v>
      </c>
      <c r="D30" s="211"/>
      <c r="E30" s="211"/>
      <c r="F30" s="220" t="s">
        <v>195</v>
      </c>
      <c r="G30" s="215"/>
      <c r="H30" s="214"/>
      <c r="I30" s="62"/>
    </row>
    <row r="31" spans="1:9" ht="15" customHeight="1">
      <c r="A31" s="137"/>
      <c r="B31" s="100">
        <v>16</v>
      </c>
      <c r="C31" s="107" t="s">
        <v>360</v>
      </c>
      <c r="D31" s="211"/>
      <c r="E31" s="211"/>
      <c r="F31" s="220" t="s">
        <v>195</v>
      </c>
      <c r="G31" s="215"/>
      <c r="H31" s="214"/>
      <c r="I31" s="62"/>
    </row>
    <row r="32" spans="1:9" ht="18.75" customHeight="1">
      <c r="A32" s="137"/>
      <c r="B32" s="165" t="s">
        <v>361</v>
      </c>
      <c r="C32" s="167"/>
      <c r="D32" s="205" t="s">
        <v>340</v>
      </c>
      <c r="E32" s="206" t="s">
        <v>340</v>
      </c>
      <c r="F32" s="207" t="s">
        <v>340</v>
      </c>
      <c r="G32" s="217" t="s">
        <v>336</v>
      </c>
      <c r="H32" s="209"/>
      <c r="I32" s="210"/>
    </row>
    <row r="33" spans="1:9" ht="105" customHeight="1">
      <c r="A33" s="137"/>
      <c r="B33" s="100">
        <v>17</v>
      </c>
      <c r="C33" s="101" t="s">
        <v>362</v>
      </c>
      <c r="D33" s="211" t="s">
        <v>195</v>
      </c>
      <c r="E33" s="211" t="s">
        <v>195</v>
      </c>
      <c r="F33" s="221" t="s">
        <v>194</v>
      </c>
      <c r="G33" s="212" t="s">
        <v>363</v>
      </c>
      <c r="H33" s="313">
        <v>2015</v>
      </c>
      <c r="I33" s="62" t="s">
        <v>613</v>
      </c>
    </row>
    <row r="34" spans="1:9" ht="29.45" customHeight="1">
      <c r="A34" s="137"/>
      <c r="B34" s="100">
        <v>18</v>
      </c>
      <c r="C34" s="107" t="s">
        <v>364</v>
      </c>
      <c r="D34" s="211"/>
      <c r="E34" s="211"/>
      <c r="F34" s="220" t="s">
        <v>195</v>
      </c>
      <c r="G34" s="215"/>
      <c r="H34" s="214"/>
      <c r="I34" s="62"/>
    </row>
    <row r="35" spans="1:9" ht="21" customHeight="1">
      <c r="A35" s="137"/>
      <c r="B35" s="100">
        <v>19</v>
      </c>
      <c r="C35" s="107" t="s">
        <v>358</v>
      </c>
      <c r="D35" s="211"/>
      <c r="E35" s="211"/>
      <c r="F35" s="220" t="s">
        <v>194</v>
      </c>
      <c r="G35" s="215"/>
      <c r="H35" s="214"/>
      <c r="I35" s="62"/>
    </row>
    <row r="36" spans="1:9" ht="22.5" customHeight="1">
      <c r="A36" s="137"/>
      <c r="B36" s="100">
        <v>20</v>
      </c>
      <c r="C36" s="107" t="s">
        <v>365</v>
      </c>
      <c r="D36" s="211"/>
      <c r="E36" s="211"/>
      <c r="F36" s="220" t="s">
        <v>194</v>
      </c>
      <c r="G36" s="215"/>
      <c r="H36" s="214"/>
      <c r="I36" s="62"/>
    </row>
    <row r="37" spans="1:9" ht="34.5" customHeight="1">
      <c r="A37" s="137"/>
      <c r="B37" s="100">
        <v>21</v>
      </c>
      <c r="C37" s="107" t="s">
        <v>366</v>
      </c>
      <c r="D37" s="211"/>
      <c r="E37" s="211"/>
      <c r="F37" s="220" t="s">
        <v>194</v>
      </c>
      <c r="G37" s="218"/>
      <c r="H37" s="214"/>
      <c r="I37" s="62" t="s">
        <v>367</v>
      </c>
    </row>
    <row r="38" spans="1:9" ht="18.75" customHeight="1">
      <c r="A38" s="137"/>
      <c r="B38" s="165" t="s">
        <v>368</v>
      </c>
      <c r="C38" s="167"/>
      <c r="D38" s="205" t="s">
        <v>340</v>
      </c>
      <c r="E38" s="206" t="s">
        <v>340</v>
      </c>
      <c r="F38" s="207" t="s">
        <v>340</v>
      </c>
      <c r="G38" s="217" t="s">
        <v>336</v>
      </c>
      <c r="H38" s="209"/>
      <c r="I38" s="210"/>
    </row>
    <row r="39" spans="1:9" ht="69.75" customHeight="1">
      <c r="A39" s="137"/>
      <c r="B39" s="100">
        <v>22</v>
      </c>
      <c r="C39" s="101" t="s">
        <v>369</v>
      </c>
      <c r="D39" s="211" t="s">
        <v>195</v>
      </c>
      <c r="E39" s="211" t="s">
        <v>194</v>
      </c>
      <c r="F39" s="221" t="s">
        <v>194</v>
      </c>
      <c r="G39" s="212" t="s">
        <v>342</v>
      </c>
      <c r="H39" s="194" t="s">
        <v>370</v>
      </c>
      <c r="I39" s="62" t="s">
        <v>371</v>
      </c>
    </row>
    <row r="40" spans="1:9" ht="29.45" customHeight="1">
      <c r="A40" s="137"/>
      <c r="B40" s="100">
        <v>23</v>
      </c>
      <c r="C40" s="107" t="s">
        <v>372</v>
      </c>
      <c r="D40" s="211" t="s">
        <v>195</v>
      </c>
      <c r="E40" s="211"/>
      <c r="F40" s="220" t="s">
        <v>194</v>
      </c>
      <c r="G40" s="213"/>
      <c r="H40" s="214"/>
      <c r="I40" s="62"/>
    </row>
    <row r="41" spans="1:9" ht="30">
      <c r="A41" s="137"/>
      <c r="B41" s="100">
        <v>24</v>
      </c>
      <c r="C41" s="107" t="s">
        <v>373</v>
      </c>
      <c r="D41" s="211" t="s">
        <v>195</v>
      </c>
      <c r="E41" s="211"/>
      <c r="F41" s="220" t="s">
        <v>195</v>
      </c>
      <c r="G41" s="215"/>
      <c r="H41" s="214"/>
      <c r="I41" s="62"/>
    </row>
    <row r="42" spans="1:9">
      <c r="A42" s="137"/>
      <c r="B42" s="100">
        <v>25</v>
      </c>
      <c r="C42" s="107" t="s">
        <v>374</v>
      </c>
      <c r="D42" s="211" t="s">
        <v>195</v>
      </c>
      <c r="E42" s="211"/>
      <c r="F42" s="220" t="s">
        <v>195</v>
      </c>
      <c r="G42" s="215"/>
      <c r="H42" s="214"/>
      <c r="I42" s="62"/>
    </row>
    <row r="43" spans="1:9">
      <c r="A43" s="137"/>
      <c r="B43" s="137"/>
      <c r="C43" s="144"/>
      <c r="D43" s="102"/>
      <c r="E43" s="102"/>
      <c r="F43" s="102"/>
      <c r="G43" s="104"/>
      <c r="H43" s="219"/>
      <c r="I43" s="137"/>
    </row>
    <row r="44" spans="1:9" ht="15.6" customHeight="1">
      <c r="A44" s="137"/>
      <c r="B44" s="422" t="s">
        <v>248</v>
      </c>
      <c r="C44" s="422"/>
      <c r="D44" s="422"/>
      <c r="E44" s="422"/>
      <c r="F44" s="422"/>
      <c r="G44" s="422"/>
      <c r="H44" s="422"/>
      <c r="I44" s="137"/>
    </row>
    <row r="45" spans="1:9" ht="72.75" customHeight="1">
      <c r="A45" s="137"/>
      <c r="B45" s="395"/>
      <c r="C45" s="399"/>
      <c r="D45" s="399"/>
      <c r="E45" s="399"/>
      <c r="F45" s="399"/>
      <c r="G45" s="399"/>
      <c r="H45" s="399"/>
      <c r="I45" s="421"/>
    </row>
    <row r="62" ht="15" customHeight="1"/>
  </sheetData>
  <sheetProtection algorithmName="SHA-512" hashValue="BJFkd/rEuSVvQpeLGryOlZWa3j0Z+hHPqbXybIhWVyDT2/FbjZki3oQnP71B+F2q4iM/jS+GeXT6b7DsX3SyAQ==" saltValue="BGOZYNnYCdljyp2pXkeDGQ=="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100" workbookViewId="0">
      <selection activeCell="G51" sqref="G51"/>
    </sheetView>
  </sheetViews>
  <sheetFormatPr defaultColWidth="11.5703125" defaultRowHeight="15"/>
  <cols>
    <col min="1" max="1" width="2.5703125" customWidth="1"/>
    <col min="2" max="2" width="8" customWidth="1"/>
    <col min="3" max="3" width="4.140625" customWidth="1"/>
    <col min="4" max="4" width="90.140625" customWidth="1"/>
    <col min="5" max="5" width="13.5703125" customWidth="1"/>
    <col min="6" max="6" width="61.85546875" customWidth="1"/>
  </cols>
  <sheetData>
    <row r="1" spans="1:11" ht="15.75">
      <c r="A1" s="2"/>
      <c r="B1" s="229" t="s">
        <v>194</v>
      </c>
      <c r="C1" s="229"/>
      <c r="D1" s="230"/>
      <c r="E1" s="2"/>
      <c r="F1" s="230"/>
      <c r="G1" s="2"/>
      <c r="H1" s="2"/>
      <c r="I1" s="2"/>
      <c r="J1" s="2"/>
      <c r="K1" s="2"/>
    </row>
    <row r="2" spans="1:11" ht="15.6" customHeight="1">
      <c r="A2" s="2"/>
      <c r="B2" s="229" t="s">
        <v>195</v>
      </c>
      <c r="C2" s="229"/>
      <c r="D2" s="231"/>
      <c r="E2" s="95" t="s">
        <v>18</v>
      </c>
      <c r="F2" s="232"/>
      <c r="G2" s="2"/>
      <c r="H2" s="2"/>
      <c r="I2" s="2"/>
      <c r="J2" s="2"/>
      <c r="K2" s="2"/>
    </row>
    <row r="3" spans="1:11" ht="15" customHeight="1">
      <c r="A3" s="2"/>
      <c r="B3" s="229" t="s">
        <v>375</v>
      </c>
      <c r="C3" s="229"/>
      <c r="D3" s="230"/>
      <c r="E3" s="96" t="s">
        <v>19</v>
      </c>
      <c r="F3" s="232"/>
      <c r="G3" s="2"/>
      <c r="H3" s="2"/>
      <c r="I3" s="2"/>
      <c r="J3" s="2"/>
      <c r="K3" s="2"/>
    </row>
    <row r="4" spans="1:11" ht="15.75">
      <c r="A4" s="2"/>
      <c r="B4" s="233"/>
      <c r="C4" s="233"/>
      <c r="D4" s="230"/>
      <c r="E4" s="2"/>
      <c r="F4" s="230"/>
      <c r="G4" s="2"/>
      <c r="H4" s="2"/>
      <c r="I4" s="2"/>
      <c r="J4" s="2"/>
      <c r="K4" s="2"/>
    </row>
    <row r="5" spans="1:11" ht="15.75">
      <c r="A5" s="2"/>
      <c r="B5" s="233"/>
      <c r="C5" s="233"/>
      <c r="D5" s="230"/>
      <c r="E5" s="63" t="s">
        <v>196</v>
      </c>
      <c r="F5" s="234"/>
      <c r="G5" s="2"/>
      <c r="H5" s="2"/>
      <c r="I5" s="2"/>
      <c r="J5" s="2"/>
      <c r="K5" s="2"/>
    </row>
    <row r="6" spans="1:11" ht="21" customHeight="1">
      <c r="A6" s="138"/>
      <c r="B6" s="235" t="s">
        <v>376</v>
      </c>
      <c r="C6" s="106"/>
      <c r="D6" s="106"/>
      <c r="E6" s="40"/>
      <c r="F6" s="236"/>
      <c r="G6" s="138"/>
      <c r="H6" s="138"/>
      <c r="I6" s="138"/>
      <c r="J6" s="138"/>
      <c r="K6" s="138"/>
    </row>
    <row r="7" spans="1:11" ht="5.25" customHeight="1">
      <c r="A7" s="2"/>
      <c r="B7" s="437"/>
      <c r="C7" s="437"/>
      <c r="D7" s="437"/>
      <c r="E7" s="2"/>
      <c r="F7" s="230"/>
      <c r="G7" s="2"/>
      <c r="H7" s="2"/>
      <c r="I7" s="2"/>
      <c r="J7" s="2"/>
      <c r="K7" s="2"/>
    </row>
    <row r="8" spans="1:11" ht="83.25" customHeight="1">
      <c r="A8" s="2"/>
      <c r="B8" s="440" t="s">
        <v>377</v>
      </c>
      <c r="C8" s="440"/>
      <c r="D8" s="440"/>
      <c r="E8" s="440"/>
      <c r="F8" s="440"/>
      <c r="G8" s="2"/>
      <c r="H8" s="2"/>
      <c r="I8" s="2"/>
      <c r="J8" s="2"/>
      <c r="K8" s="2"/>
    </row>
    <row r="9" spans="1:11" ht="4.5" customHeight="1">
      <c r="A9" s="2"/>
      <c r="B9" s="233"/>
      <c r="C9" s="233"/>
      <c r="D9" s="238"/>
      <c r="E9" s="2"/>
      <c r="F9" s="230"/>
      <c r="G9" s="2"/>
      <c r="H9" s="2"/>
      <c r="I9" s="2"/>
      <c r="J9" s="2"/>
      <c r="K9" s="2"/>
    </row>
    <row r="10" spans="1:11" ht="28.5" customHeight="1">
      <c r="A10" s="2"/>
      <c r="B10" s="443" t="s">
        <v>378</v>
      </c>
      <c r="C10" s="443"/>
      <c r="D10" s="443"/>
      <c r="E10" s="443"/>
      <c r="F10" s="443"/>
      <c r="G10" s="239"/>
      <c r="H10" s="240"/>
      <c r="I10" s="240"/>
      <c r="J10" s="2"/>
      <c r="K10" s="2"/>
    </row>
    <row r="11" spans="1:11" ht="15.75">
      <c r="A11" s="2"/>
      <c r="B11" s="233"/>
      <c r="C11" s="233"/>
      <c r="D11" s="230"/>
      <c r="E11" s="2"/>
      <c r="F11" s="230"/>
      <c r="G11" s="2"/>
      <c r="H11" s="2"/>
      <c r="I11" s="2"/>
      <c r="J11" s="2"/>
      <c r="K11" s="2"/>
    </row>
    <row r="12" spans="1:11" ht="26.25" customHeight="1">
      <c r="A12" s="241"/>
      <c r="B12" s="242" t="s">
        <v>64</v>
      </c>
      <c r="C12" s="433" t="s">
        <v>379</v>
      </c>
      <c r="D12" s="434"/>
      <c r="E12" s="243" t="s">
        <v>297</v>
      </c>
      <c r="F12" s="244" t="s">
        <v>380</v>
      </c>
      <c r="G12" s="241"/>
      <c r="H12" s="241"/>
      <c r="I12" s="241"/>
      <c r="J12" s="241"/>
      <c r="K12" s="241"/>
    </row>
    <row r="13" spans="1:11" ht="37.5" customHeight="1">
      <c r="A13" s="2"/>
      <c r="B13" s="435" t="s">
        <v>381</v>
      </c>
      <c r="C13" s="435"/>
      <c r="D13" s="435"/>
      <c r="E13" s="243" t="s">
        <v>194</v>
      </c>
      <c r="F13" s="245"/>
      <c r="G13" s="2"/>
      <c r="H13" s="246" t="s">
        <v>382</v>
      </c>
      <c r="I13" s="247"/>
      <c r="J13" s="247"/>
      <c r="K13" s="2"/>
    </row>
    <row r="14" spans="1:11" ht="26.25" customHeight="1">
      <c r="A14" s="248"/>
      <c r="B14" s="249">
        <v>1</v>
      </c>
      <c r="C14" s="445" t="s">
        <v>383</v>
      </c>
      <c r="D14" s="446"/>
      <c r="E14" s="222" t="s">
        <v>194</v>
      </c>
      <c r="F14" s="62"/>
      <c r="G14" s="248"/>
      <c r="H14" s="246" t="s">
        <v>384</v>
      </c>
      <c r="I14" s="250"/>
      <c r="J14" s="250"/>
      <c r="K14" s="248"/>
    </row>
    <row r="15" spans="1:11" ht="26.25" customHeight="1">
      <c r="A15" s="2"/>
      <c r="B15" s="436" t="s">
        <v>385</v>
      </c>
      <c r="C15" s="431"/>
      <c r="D15" s="431"/>
      <c r="E15" s="431"/>
      <c r="F15" s="432"/>
      <c r="G15" s="2"/>
      <c r="H15" s="246" t="s">
        <v>386</v>
      </c>
      <c r="I15" s="247"/>
      <c r="J15" s="247"/>
      <c r="K15" s="2"/>
    </row>
    <row r="16" spans="1:11" ht="26.25" customHeight="1">
      <c r="A16" s="2"/>
      <c r="B16" s="251">
        <v>1.1000000000000001</v>
      </c>
      <c r="C16" s="438" t="s">
        <v>387</v>
      </c>
      <c r="D16" s="439"/>
      <c r="E16" s="441" t="s">
        <v>388</v>
      </c>
      <c r="F16" s="442"/>
      <c r="G16" s="2"/>
      <c r="H16" s="246" t="s">
        <v>389</v>
      </c>
      <c r="I16" s="247"/>
      <c r="J16" s="247"/>
      <c r="K16" s="2"/>
    </row>
    <row r="17" spans="1:11" ht="26.25" customHeight="1">
      <c r="A17" s="2"/>
      <c r="B17" s="251">
        <v>1.2</v>
      </c>
      <c r="C17" s="438" t="s">
        <v>390</v>
      </c>
      <c r="D17" s="439"/>
      <c r="E17" s="441" t="s">
        <v>370</v>
      </c>
      <c r="F17" s="442"/>
      <c r="G17" s="2"/>
      <c r="H17" s="246" t="s">
        <v>391</v>
      </c>
      <c r="I17" s="247"/>
      <c r="J17" s="247"/>
      <c r="K17" s="2"/>
    </row>
    <row r="18" spans="1:11" ht="26.25" customHeight="1">
      <c r="A18" s="2"/>
      <c r="B18" s="251">
        <v>1.3</v>
      </c>
      <c r="C18" s="438" t="s">
        <v>392</v>
      </c>
      <c r="D18" s="439"/>
      <c r="E18" s="441" t="s">
        <v>393</v>
      </c>
      <c r="F18" s="442"/>
      <c r="G18" s="2"/>
      <c r="H18" s="246" t="s">
        <v>394</v>
      </c>
      <c r="I18" s="247"/>
      <c r="J18" s="247"/>
      <c r="K18" s="2"/>
    </row>
    <row r="19" spans="1:11" ht="26.25" customHeight="1">
      <c r="A19" s="2"/>
      <c r="B19" s="251">
        <v>1.4</v>
      </c>
      <c r="C19" s="438" t="s">
        <v>395</v>
      </c>
      <c r="D19" s="439"/>
      <c r="E19" s="192" t="s">
        <v>389</v>
      </c>
      <c r="F19" s="223" t="s">
        <v>396</v>
      </c>
      <c r="G19" s="2"/>
      <c r="H19" s="247"/>
      <c r="I19" s="247"/>
      <c r="J19" s="247"/>
      <c r="K19" s="2"/>
    </row>
    <row r="20" spans="1:11" ht="26.25" customHeight="1">
      <c r="A20" s="2"/>
      <c r="B20" s="251">
        <v>1.5</v>
      </c>
      <c r="C20" s="438" t="s">
        <v>397</v>
      </c>
      <c r="D20" s="439"/>
      <c r="E20" s="441" t="s">
        <v>398</v>
      </c>
      <c r="F20" s="442"/>
      <c r="G20" s="2"/>
      <c r="H20" s="2"/>
      <c r="I20" s="2"/>
      <c r="J20" s="2"/>
      <c r="K20" s="2"/>
    </row>
    <row r="21" spans="1:11" ht="26.25" customHeight="1">
      <c r="A21" s="2"/>
      <c r="B21" s="251">
        <v>1.6</v>
      </c>
      <c r="C21" s="438" t="s">
        <v>399</v>
      </c>
      <c r="D21" s="439"/>
      <c r="E21" s="441" t="s">
        <v>194</v>
      </c>
      <c r="F21" s="442"/>
      <c r="G21" s="2"/>
      <c r="H21" s="2"/>
      <c r="I21" s="2"/>
      <c r="J21" s="2"/>
      <c r="K21" s="2"/>
    </row>
    <row r="22" spans="1:11" ht="26.25" customHeight="1">
      <c r="A22" s="2"/>
      <c r="B22" s="251">
        <v>1.7</v>
      </c>
      <c r="C22" s="438" t="s">
        <v>400</v>
      </c>
      <c r="D22" s="439"/>
      <c r="E22" s="441" t="s">
        <v>194</v>
      </c>
      <c r="F22" s="442"/>
      <c r="G22" s="2"/>
      <c r="H22" s="2"/>
      <c r="I22" s="2"/>
      <c r="J22" s="2"/>
      <c r="K22" s="2"/>
    </row>
    <row r="23" spans="1:11" ht="18.75" customHeight="1">
      <c r="A23" s="247" t="s">
        <v>391</v>
      </c>
      <c r="B23" s="252" t="s">
        <v>401</v>
      </c>
      <c r="C23" s="253"/>
      <c r="D23" s="253"/>
      <c r="E23" s="254"/>
      <c r="F23" s="255"/>
      <c r="G23" s="2"/>
      <c r="H23" s="2"/>
      <c r="I23" s="2"/>
      <c r="J23" s="2"/>
      <c r="K23" s="2"/>
    </row>
    <row r="24" spans="1:11" ht="60" customHeight="1">
      <c r="A24" s="247" t="s">
        <v>402</v>
      </c>
      <c r="B24" s="447"/>
      <c r="C24" s="448"/>
      <c r="D24" s="448"/>
      <c r="E24" s="448"/>
      <c r="F24" s="449"/>
      <c r="G24" s="2"/>
      <c r="H24" s="2"/>
      <c r="I24" s="2"/>
      <c r="J24" s="2"/>
      <c r="K24" s="2"/>
    </row>
    <row r="25" spans="1:11" ht="30" customHeight="1">
      <c r="A25" s="247" t="s">
        <v>394</v>
      </c>
      <c r="B25" s="233"/>
      <c r="C25" s="233"/>
      <c r="D25" s="230"/>
      <c r="E25" s="2"/>
      <c r="F25" s="230"/>
      <c r="G25" s="2"/>
      <c r="H25" s="2"/>
      <c r="I25" s="2"/>
      <c r="J25" s="2"/>
      <c r="K25" s="2"/>
    </row>
    <row r="26" spans="1:11" ht="59.45" customHeight="1">
      <c r="A26" s="2"/>
      <c r="B26" s="443" t="s">
        <v>403</v>
      </c>
      <c r="C26" s="443"/>
      <c r="D26" s="443"/>
      <c r="E26" s="443"/>
      <c r="F26" s="443"/>
      <c r="G26" s="239"/>
      <c r="H26" s="239"/>
      <c r="I26" s="239"/>
      <c r="J26" s="2"/>
      <c r="K26" s="2"/>
    </row>
    <row r="27" spans="1:11" ht="6" customHeight="1">
      <c r="A27" s="2"/>
      <c r="B27" s="256"/>
      <c r="C27" s="256"/>
      <c r="D27" s="256"/>
      <c r="E27" s="257"/>
      <c r="F27" s="256"/>
      <c r="G27" s="239"/>
      <c r="H27" s="239"/>
      <c r="I27" s="239"/>
      <c r="J27" s="2"/>
      <c r="K27" s="2"/>
    </row>
    <row r="28" spans="1:11" ht="54" customHeight="1">
      <c r="A28" s="2"/>
      <c r="B28" s="444" t="s">
        <v>404</v>
      </c>
      <c r="C28" s="444"/>
      <c r="D28" s="444"/>
      <c r="E28" s="444"/>
      <c r="F28" s="444"/>
      <c r="G28" s="239"/>
      <c r="H28" s="239"/>
      <c r="I28" s="239"/>
      <c r="J28" s="2"/>
      <c r="K28" s="2"/>
    </row>
    <row r="29" spans="1:11" ht="26.25" customHeight="1">
      <c r="A29" s="241"/>
      <c r="B29" s="242" t="s">
        <v>64</v>
      </c>
      <c r="C29" s="433" t="s">
        <v>379</v>
      </c>
      <c r="D29" s="434"/>
      <c r="E29" s="243" t="s">
        <v>297</v>
      </c>
      <c r="F29" s="244" t="s">
        <v>380</v>
      </c>
      <c r="G29" s="241"/>
      <c r="H29" s="241"/>
      <c r="I29" s="241"/>
      <c r="J29" s="241"/>
      <c r="K29" s="241"/>
    </row>
    <row r="30" spans="1:11" ht="37.5" customHeight="1">
      <c r="A30" s="2"/>
      <c r="B30" s="435" t="s">
        <v>405</v>
      </c>
      <c r="C30" s="435"/>
      <c r="D30" s="435"/>
      <c r="E30" s="243" t="s">
        <v>194</v>
      </c>
      <c r="F30" s="245"/>
      <c r="G30" s="2"/>
      <c r="H30" s="2"/>
      <c r="I30" s="2"/>
      <c r="J30" s="2"/>
      <c r="K30" s="2"/>
    </row>
    <row r="31" spans="1:11" ht="70.5" customHeight="1">
      <c r="A31" s="248"/>
      <c r="B31" s="258">
        <v>2</v>
      </c>
      <c r="C31" s="459" t="s">
        <v>406</v>
      </c>
      <c r="D31" s="460"/>
      <c r="E31" s="222" t="s">
        <v>194</v>
      </c>
      <c r="F31" s="223" t="s">
        <v>407</v>
      </c>
      <c r="G31" s="248"/>
      <c r="H31" s="248"/>
      <c r="I31" s="248"/>
      <c r="J31" s="248"/>
      <c r="K31" s="248"/>
    </row>
    <row r="32" spans="1:11" ht="41.45" customHeight="1">
      <c r="A32" s="2"/>
      <c r="B32" s="430" t="s">
        <v>408</v>
      </c>
      <c r="C32" s="431"/>
      <c r="D32" s="431"/>
      <c r="E32" s="431"/>
      <c r="F32" s="432"/>
      <c r="G32" s="2"/>
      <c r="H32" s="2"/>
      <c r="I32" s="2"/>
      <c r="J32" s="2"/>
      <c r="K32" s="2"/>
    </row>
    <row r="33" spans="1:11" ht="26.25" customHeight="1">
      <c r="A33" s="2"/>
      <c r="B33" s="259">
        <v>2.1</v>
      </c>
      <c r="C33" s="461" t="s">
        <v>409</v>
      </c>
      <c r="D33" s="462"/>
      <c r="E33" s="224" t="s">
        <v>194</v>
      </c>
      <c r="F33" s="225" t="s">
        <v>410</v>
      </c>
      <c r="G33" s="2"/>
      <c r="H33" s="2"/>
      <c r="I33" s="2"/>
      <c r="J33" s="2"/>
      <c r="K33" s="2"/>
    </row>
    <row r="34" spans="1:11" ht="26.25" customHeight="1">
      <c r="A34" s="2"/>
      <c r="B34" s="259">
        <v>2.2000000000000002</v>
      </c>
      <c r="C34" s="438" t="s">
        <v>411</v>
      </c>
      <c r="D34" s="439"/>
      <c r="E34" s="224" t="s">
        <v>194</v>
      </c>
      <c r="F34" s="225"/>
      <c r="G34" s="2"/>
      <c r="H34" s="2"/>
      <c r="I34" s="2"/>
      <c r="J34" s="2"/>
      <c r="K34" s="2"/>
    </row>
    <row r="35" spans="1:11" ht="67.5" customHeight="1">
      <c r="A35" s="2"/>
      <c r="B35" s="259">
        <v>2.2999999999999998</v>
      </c>
      <c r="C35" s="438" t="s">
        <v>412</v>
      </c>
      <c r="D35" s="439"/>
      <c r="E35" s="224" t="s">
        <v>194</v>
      </c>
      <c r="F35" s="225" t="s">
        <v>413</v>
      </c>
      <c r="G35" s="2"/>
      <c r="H35" s="2"/>
      <c r="I35" s="2"/>
      <c r="J35" s="2"/>
      <c r="K35" s="2"/>
    </row>
    <row r="36" spans="1:11" ht="26.25" customHeight="1">
      <c r="A36" s="2"/>
      <c r="B36" s="259">
        <v>2.4</v>
      </c>
      <c r="C36" s="453" t="s">
        <v>414</v>
      </c>
      <c r="D36" s="454"/>
      <c r="E36" s="224" t="s">
        <v>194</v>
      </c>
      <c r="F36" s="225" t="s">
        <v>415</v>
      </c>
      <c r="G36" s="2"/>
      <c r="H36" s="2"/>
      <c r="I36" s="2"/>
      <c r="J36" s="2"/>
      <c r="K36" s="2"/>
    </row>
    <row r="37" spans="1:11" ht="26.25" customHeight="1">
      <c r="A37" s="2"/>
      <c r="B37" s="259">
        <v>2.5</v>
      </c>
      <c r="C37" s="438" t="s">
        <v>416</v>
      </c>
      <c r="D37" s="439"/>
      <c r="E37" s="441" t="s">
        <v>417</v>
      </c>
      <c r="F37" s="442"/>
      <c r="G37" s="2"/>
      <c r="H37" s="2"/>
      <c r="I37" s="2"/>
      <c r="J37" s="2"/>
      <c r="K37" s="2"/>
    </row>
    <row r="38" spans="1:11" ht="59.25" customHeight="1">
      <c r="A38" s="2"/>
      <c r="B38" s="251">
        <v>2.6</v>
      </c>
      <c r="C38" s="438" t="s">
        <v>418</v>
      </c>
      <c r="D38" s="439"/>
      <c r="E38" s="441" t="s">
        <v>419</v>
      </c>
      <c r="F38" s="442"/>
      <c r="G38" s="2"/>
      <c r="H38" s="2"/>
      <c r="I38" s="2"/>
      <c r="J38" s="2"/>
      <c r="K38" s="2"/>
    </row>
    <row r="39" spans="1:11" ht="38.25" customHeight="1">
      <c r="A39" s="2"/>
      <c r="B39" s="259">
        <v>2.7</v>
      </c>
      <c r="C39" s="461" t="s">
        <v>420</v>
      </c>
      <c r="D39" s="462"/>
      <c r="E39" s="224" t="s">
        <v>194</v>
      </c>
      <c r="F39" s="225" t="s">
        <v>421</v>
      </c>
      <c r="G39" s="2"/>
      <c r="H39" s="2"/>
      <c r="I39" s="2"/>
      <c r="J39" s="2"/>
      <c r="K39" s="2"/>
    </row>
    <row r="40" spans="1:11" ht="18.75" customHeight="1">
      <c r="A40" s="247" t="s">
        <v>391</v>
      </c>
      <c r="B40" s="252" t="s">
        <v>401</v>
      </c>
      <c r="C40" s="253"/>
      <c r="D40" s="253"/>
      <c r="E40" s="254"/>
      <c r="F40" s="255"/>
      <c r="G40" s="2"/>
      <c r="H40" s="2"/>
      <c r="I40" s="2"/>
      <c r="J40" s="2"/>
      <c r="K40" s="2"/>
    </row>
    <row r="41" spans="1:11" ht="60" customHeight="1">
      <c r="A41" s="247" t="s">
        <v>402</v>
      </c>
      <c r="B41" s="450"/>
      <c r="C41" s="451"/>
      <c r="D41" s="451"/>
      <c r="E41" s="451"/>
      <c r="F41" s="452"/>
      <c r="G41" s="2"/>
      <c r="H41" s="2"/>
      <c r="I41" s="2"/>
      <c r="J41" s="2"/>
      <c r="K41" s="2"/>
    </row>
    <row r="42" spans="1:11" ht="15.75">
      <c r="A42" s="2"/>
      <c r="B42" s="233"/>
      <c r="C42" s="233"/>
      <c r="D42" s="230"/>
      <c r="E42" s="2"/>
      <c r="F42" s="230"/>
      <c r="G42" s="2"/>
      <c r="H42" s="2"/>
      <c r="I42" s="2"/>
      <c r="J42" s="2"/>
      <c r="K42" s="2"/>
    </row>
    <row r="43" spans="1:11" ht="56.1" customHeight="1">
      <c r="A43" s="2"/>
      <c r="B43" s="455" t="s">
        <v>422</v>
      </c>
      <c r="C43" s="455"/>
      <c r="D43" s="455"/>
      <c r="E43" s="455"/>
      <c r="F43" s="455"/>
      <c r="G43" s="239"/>
      <c r="H43" s="239"/>
      <c r="I43" s="239"/>
      <c r="J43" s="2"/>
      <c r="K43" s="2"/>
    </row>
    <row r="44" spans="1:11" ht="15.75">
      <c r="A44" s="260"/>
      <c r="B44" s="261"/>
      <c r="C44" s="261"/>
      <c r="D44" s="262"/>
      <c r="E44" s="260"/>
      <c r="F44" s="262"/>
      <c r="G44" s="260"/>
      <c r="H44" s="260"/>
      <c r="I44" s="260"/>
      <c r="J44" s="260"/>
      <c r="K44" s="260"/>
    </row>
    <row r="45" spans="1:11" ht="26.25" customHeight="1">
      <c r="A45" s="241"/>
      <c r="B45" s="242" t="s">
        <v>64</v>
      </c>
      <c r="C45" s="433" t="s">
        <v>379</v>
      </c>
      <c r="D45" s="434"/>
      <c r="E45" s="243" t="s">
        <v>297</v>
      </c>
      <c r="F45" s="244" t="s">
        <v>380</v>
      </c>
      <c r="G45" s="241"/>
      <c r="H45" s="241"/>
      <c r="I45" s="241"/>
      <c r="J45" s="241"/>
      <c r="K45" s="241"/>
    </row>
    <row r="46" spans="1:11" ht="37.5" customHeight="1">
      <c r="A46" s="2"/>
      <c r="B46" s="435" t="s">
        <v>423</v>
      </c>
      <c r="C46" s="435"/>
      <c r="D46" s="435"/>
      <c r="E46" s="243" t="s">
        <v>194</v>
      </c>
      <c r="F46" s="245"/>
      <c r="G46" s="2"/>
      <c r="H46" s="2"/>
      <c r="I46" s="2"/>
      <c r="J46" s="2"/>
      <c r="K46" s="2"/>
    </row>
    <row r="47" spans="1:11" ht="87.75" customHeight="1">
      <c r="A47" s="248"/>
      <c r="B47" s="249">
        <v>3</v>
      </c>
      <c r="C47" s="445" t="s">
        <v>424</v>
      </c>
      <c r="D47" s="446"/>
      <c r="E47" s="222" t="s">
        <v>194</v>
      </c>
      <c r="F47" s="223"/>
      <c r="G47" s="248"/>
      <c r="H47" s="248"/>
      <c r="I47" s="248"/>
      <c r="J47" s="248"/>
      <c r="K47" s="248"/>
    </row>
    <row r="48" spans="1:11" ht="41.45" customHeight="1">
      <c r="A48" s="260"/>
      <c r="B48" s="430" t="s">
        <v>425</v>
      </c>
      <c r="C48" s="431"/>
      <c r="D48" s="431"/>
      <c r="E48" s="431"/>
      <c r="F48" s="432"/>
      <c r="G48" s="260"/>
      <c r="H48" s="260"/>
      <c r="I48" s="260"/>
      <c r="J48" s="260"/>
      <c r="K48" s="260"/>
    </row>
    <row r="49" spans="1:11" ht="36.75" customHeight="1">
      <c r="A49" s="260"/>
      <c r="B49" s="251">
        <v>3.1</v>
      </c>
      <c r="C49" s="438" t="s">
        <v>426</v>
      </c>
      <c r="D49" s="439"/>
      <c r="E49" s="226" t="s">
        <v>194</v>
      </c>
      <c r="F49" s="223" t="s">
        <v>427</v>
      </c>
      <c r="G49" s="260"/>
      <c r="H49" s="260"/>
      <c r="I49" s="260"/>
      <c r="J49" s="260"/>
      <c r="K49" s="260"/>
    </row>
    <row r="50" spans="1:11" ht="25.5" customHeight="1">
      <c r="A50" s="260"/>
      <c r="B50" s="251">
        <v>3.2</v>
      </c>
      <c r="C50" s="438" t="s">
        <v>428</v>
      </c>
      <c r="D50" s="439"/>
      <c r="E50" s="226" t="s">
        <v>194</v>
      </c>
      <c r="F50" s="223"/>
      <c r="G50" s="260"/>
      <c r="H50" s="260"/>
      <c r="I50" s="260"/>
      <c r="J50" s="260"/>
      <c r="K50" s="260"/>
    </row>
    <row r="51" spans="1:11" ht="81.75" customHeight="1">
      <c r="A51" s="2"/>
      <c r="B51" s="251">
        <v>3.3</v>
      </c>
      <c r="C51" s="438" t="s">
        <v>429</v>
      </c>
      <c r="D51" s="439"/>
      <c r="E51" s="463" t="s">
        <v>430</v>
      </c>
      <c r="F51" s="464"/>
      <c r="G51" s="2"/>
      <c r="H51" s="2"/>
      <c r="I51" s="2"/>
      <c r="J51" s="2"/>
      <c r="K51" s="2"/>
    </row>
    <row r="52" spans="1:11" ht="39.75" customHeight="1">
      <c r="A52" s="2"/>
      <c r="B52" s="263">
        <v>3.4</v>
      </c>
      <c r="C52" s="438" t="s">
        <v>431</v>
      </c>
      <c r="D52" s="439"/>
      <c r="E52" s="441" t="s">
        <v>432</v>
      </c>
      <c r="F52" s="442"/>
      <c r="G52" s="2"/>
      <c r="H52" s="2"/>
      <c r="I52" s="2"/>
      <c r="J52" s="2"/>
      <c r="K52" s="2"/>
    </row>
    <row r="53" spans="1:11" ht="41.1" customHeight="1">
      <c r="A53" s="2"/>
      <c r="B53" s="251">
        <v>3.5</v>
      </c>
      <c r="C53" s="438" t="s">
        <v>433</v>
      </c>
      <c r="D53" s="439"/>
      <c r="E53" s="277" t="s">
        <v>194</v>
      </c>
      <c r="F53" s="227" t="s">
        <v>614</v>
      </c>
      <c r="G53" s="2"/>
      <c r="H53" s="2"/>
      <c r="I53" s="2"/>
      <c r="J53" s="2"/>
      <c r="K53" s="2"/>
    </row>
    <row r="54" spans="1:11" ht="39.75" customHeight="1">
      <c r="A54" s="2"/>
      <c r="B54" s="264">
        <v>3.6</v>
      </c>
      <c r="C54" s="456" t="s">
        <v>434</v>
      </c>
      <c r="D54" s="456"/>
      <c r="E54" s="226" t="s">
        <v>194</v>
      </c>
      <c r="F54" s="223" t="s">
        <v>435</v>
      </c>
      <c r="G54" s="2"/>
      <c r="H54" s="2"/>
      <c r="I54" s="2"/>
      <c r="J54" s="2"/>
      <c r="K54" s="2"/>
    </row>
    <row r="55" spans="1:11" ht="18.75" customHeight="1">
      <c r="A55" s="260"/>
      <c r="B55" s="252" t="s">
        <v>401</v>
      </c>
      <c r="C55" s="265"/>
      <c r="D55" s="265"/>
      <c r="E55" s="266"/>
      <c r="F55" s="267"/>
      <c r="G55" s="260"/>
      <c r="H55" s="260"/>
      <c r="I55" s="260"/>
      <c r="J55" s="260"/>
      <c r="K55" s="260"/>
    </row>
    <row r="56" spans="1:11" ht="60" customHeight="1">
      <c r="A56" s="260"/>
      <c r="B56" s="465"/>
      <c r="C56" s="466"/>
      <c r="D56" s="466"/>
      <c r="E56" s="466"/>
      <c r="F56" s="467"/>
      <c r="G56" s="260"/>
      <c r="H56" s="260"/>
      <c r="I56" s="260"/>
      <c r="J56" s="260"/>
      <c r="K56" s="260"/>
    </row>
    <row r="57" spans="1:11" ht="34.5" customHeight="1">
      <c r="A57" s="2"/>
      <c r="B57" s="233"/>
      <c r="C57" s="233"/>
      <c r="D57" s="268"/>
      <c r="E57" s="269"/>
      <c r="F57" s="268"/>
      <c r="G57" s="2"/>
      <c r="H57" s="2"/>
      <c r="I57" s="2"/>
      <c r="J57" s="2"/>
      <c r="K57" s="2"/>
    </row>
    <row r="58" spans="1:11" ht="46.5" customHeight="1">
      <c r="A58" s="2"/>
      <c r="B58" s="455" t="s">
        <v>436</v>
      </c>
      <c r="C58" s="455"/>
      <c r="D58" s="455"/>
      <c r="E58" s="455"/>
      <c r="F58" s="455"/>
      <c r="G58" s="239"/>
      <c r="H58" s="239"/>
      <c r="I58" s="239"/>
      <c r="J58" s="2"/>
      <c r="K58" s="2"/>
    </row>
    <row r="59" spans="1:11" ht="15.75">
      <c r="A59" s="2"/>
      <c r="B59" s="233"/>
      <c r="C59" s="233"/>
      <c r="D59" s="230"/>
      <c r="E59" s="2"/>
      <c r="F59" s="230"/>
      <c r="G59" s="2"/>
      <c r="H59" s="2"/>
      <c r="I59" s="2"/>
      <c r="J59" s="2"/>
      <c r="K59" s="2"/>
    </row>
    <row r="60" spans="1:11" ht="26.25" customHeight="1">
      <c r="A60" s="241"/>
      <c r="B60" s="242" t="s">
        <v>64</v>
      </c>
      <c r="C60" s="433" t="s">
        <v>379</v>
      </c>
      <c r="D60" s="434"/>
      <c r="E60" s="243" t="s">
        <v>297</v>
      </c>
      <c r="F60" s="244" t="s">
        <v>380</v>
      </c>
      <c r="G60" s="241"/>
      <c r="H60" s="241"/>
      <c r="I60" s="241"/>
      <c r="J60" s="241"/>
      <c r="K60" s="241"/>
    </row>
    <row r="61" spans="1:11" ht="37.5" customHeight="1">
      <c r="A61" s="2"/>
      <c r="B61" s="435" t="s">
        <v>437</v>
      </c>
      <c r="C61" s="435"/>
      <c r="D61" s="435"/>
      <c r="E61" s="243" t="s">
        <v>195</v>
      </c>
      <c r="F61" s="245" t="s">
        <v>438</v>
      </c>
      <c r="G61" s="2"/>
      <c r="H61" s="2"/>
      <c r="I61" s="2"/>
      <c r="J61" s="2"/>
      <c r="K61" s="2"/>
    </row>
    <row r="62" spans="1:11" ht="37.5" customHeight="1">
      <c r="A62" s="248"/>
      <c r="B62" s="249">
        <v>4</v>
      </c>
      <c r="C62" s="425" t="s">
        <v>439</v>
      </c>
      <c r="D62" s="426"/>
      <c r="E62" s="222" t="s">
        <v>195</v>
      </c>
      <c r="F62" s="223" t="s">
        <v>440</v>
      </c>
      <c r="G62" s="248"/>
      <c r="H62" s="248"/>
      <c r="I62" s="248"/>
      <c r="J62" s="248"/>
      <c r="K62" s="248"/>
    </row>
    <row r="63" spans="1:11" ht="26.25" customHeight="1">
      <c r="A63" s="260"/>
      <c r="B63" s="436" t="s">
        <v>441</v>
      </c>
      <c r="C63" s="431"/>
      <c r="D63" s="431"/>
      <c r="E63" s="431"/>
      <c r="F63" s="432"/>
      <c r="G63" s="260"/>
      <c r="H63" s="260"/>
      <c r="I63" s="260"/>
      <c r="J63" s="260"/>
      <c r="K63" s="260"/>
    </row>
    <row r="64" spans="1:11" ht="39.75" customHeight="1">
      <c r="A64" s="2"/>
      <c r="B64" s="251">
        <v>4.0999999999999996</v>
      </c>
      <c r="C64" s="438" t="s">
        <v>442</v>
      </c>
      <c r="D64" s="439"/>
      <c r="E64" s="226" t="s">
        <v>195</v>
      </c>
      <c r="F64" s="223" t="s">
        <v>443</v>
      </c>
      <c r="G64" s="2"/>
      <c r="H64" s="2"/>
      <c r="I64" s="2"/>
      <c r="J64" s="2"/>
      <c r="K64" s="2"/>
    </row>
    <row r="65" spans="1:11" ht="18.75" customHeight="1">
      <c r="A65" s="247" t="s">
        <v>391</v>
      </c>
      <c r="B65" s="252" t="s">
        <v>401</v>
      </c>
      <c r="C65" s="253"/>
      <c r="D65" s="253"/>
      <c r="E65" s="254"/>
      <c r="F65" s="255"/>
      <c r="G65" s="2"/>
      <c r="H65" s="2"/>
      <c r="I65" s="2"/>
      <c r="J65" s="2"/>
      <c r="K65" s="2"/>
    </row>
    <row r="66" spans="1:11" ht="60" customHeight="1">
      <c r="A66" s="247" t="s">
        <v>402</v>
      </c>
      <c r="B66" s="450"/>
      <c r="C66" s="451"/>
      <c r="D66" s="451"/>
      <c r="E66" s="451"/>
      <c r="F66" s="452"/>
      <c r="G66" s="2"/>
      <c r="H66" s="2"/>
      <c r="I66" s="2"/>
      <c r="J66" s="2"/>
      <c r="K66" s="2"/>
    </row>
    <row r="67" spans="1:11" ht="38.25" customHeight="1">
      <c r="A67" s="2"/>
      <c r="B67" s="233"/>
      <c r="C67" s="233"/>
      <c r="D67" s="232"/>
      <c r="E67" s="240"/>
      <c r="F67" s="232"/>
      <c r="G67" s="239"/>
      <c r="H67" s="239"/>
      <c r="I67" s="239"/>
      <c r="J67" s="2"/>
      <c r="K67" s="2"/>
    </row>
    <row r="68" spans="1:11" ht="46.5" customHeight="1">
      <c r="A68" s="2"/>
      <c r="B68" s="455" t="s">
        <v>444</v>
      </c>
      <c r="C68" s="455"/>
      <c r="D68" s="455"/>
      <c r="E68" s="455"/>
      <c r="F68" s="455"/>
      <c r="G68" s="239"/>
      <c r="H68" s="239"/>
      <c r="I68" s="239"/>
      <c r="J68" s="2"/>
      <c r="K68" s="2"/>
    </row>
    <row r="69" spans="1:11" ht="15.75">
      <c r="A69" s="2"/>
      <c r="B69" s="233"/>
      <c r="C69" s="233"/>
      <c r="D69" s="230"/>
      <c r="E69" s="2"/>
      <c r="F69" s="230"/>
      <c r="G69" s="2"/>
      <c r="H69" s="2"/>
      <c r="I69" s="2"/>
      <c r="J69" s="2"/>
      <c r="K69" s="2"/>
    </row>
    <row r="70" spans="1:11" ht="26.25" customHeight="1">
      <c r="A70" s="241"/>
      <c r="B70" s="242" t="s">
        <v>64</v>
      </c>
      <c r="C70" s="433" t="s">
        <v>379</v>
      </c>
      <c r="D70" s="434"/>
      <c r="E70" s="243" t="s">
        <v>297</v>
      </c>
      <c r="F70" s="244" t="s">
        <v>380</v>
      </c>
      <c r="G70" s="241"/>
      <c r="H70" s="241"/>
      <c r="I70" s="241"/>
      <c r="J70" s="241"/>
      <c r="K70" s="241"/>
    </row>
    <row r="71" spans="1:11" ht="55.5" customHeight="1">
      <c r="A71" s="241"/>
      <c r="B71" s="270" t="s">
        <v>445</v>
      </c>
      <c r="C71" s="457" t="s">
        <v>446</v>
      </c>
      <c r="D71" s="458"/>
      <c r="E71" s="222"/>
      <c r="F71" s="277" t="s">
        <v>447</v>
      </c>
      <c r="G71" s="241"/>
      <c r="H71" s="241"/>
      <c r="I71" s="241"/>
      <c r="J71" s="241"/>
      <c r="K71" s="241"/>
    </row>
    <row r="72" spans="1:11" ht="30" customHeight="1">
      <c r="A72" s="248"/>
      <c r="B72" s="249">
        <v>5</v>
      </c>
      <c r="C72" s="425" t="s">
        <v>448</v>
      </c>
      <c r="D72" s="426"/>
      <c r="E72" s="222" t="s">
        <v>195</v>
      </c>
      <c r="F72" s="193"/>
      <c r="G72" s="248"/>
      <c r="H72" s="248"/>
      <c r="I72" s="248"/>
      <c r="J72" s="248"/>
      <c r="K72" s="248"/>
    </row>
    <row r="73" spans="1:11" ht="41.45" customHeight="1">
      <c r="A73" s="2"/>
      <c r="B73" s="430" t="s">
        <v>449</v>
      </c>
      <c r="C73" s="431"/>
      <c r="D73" s="431"/>
      <c r="E73" s="431"/>
      <c r="F73" s="432"/>
      <c r="G73" s="2"/>
      <c r="H73" s="2"/>
      <c r="I73" s="2"/>
      <c r="J73" s="2"/>
      <c r="K73" s="2"/>
    </row>
    <row r="74" spans="1:11" ht="25.5" customHeight="1">
      <c r="A74" s="2"/>
      <c r="B74" s="259">
        <v>5.0999999999999996</v>
      </c>
      <c r="C74" s="423" t="s">
        <v>450</v>
      </c>
      <c r="D74" s="424"/>
      <c r="E74" s="222"/>
      <c r="F74" s="193"/>
      <c r="G74" s="2"/>
      <c r="H74" s="2"/>
      <c r="I74" s="2"/>
      <c r="J74" s="2"/>
      <c r="K74" s="2"/>
    </row>
    <row r="75" spans="1:11" ht="149.25" customHeight="1">
      <c r="A75" s="2"/>
      <c r="B75" s="259">
        <v>5.2</v>
      </c>
      <c r="C75" s="423" t="s">
        <v>451</v>
      </c>
      <c r="D75" s="424"/>
      <c r="E75" s="304"/>
      <c r="F75" s="305"/>
      <c r="G75" s="2"/>
      <c r="H75" s="2"/>
      <c r="I75" s="2"/>
      <c r="J75" s="2"/>
      <c r="K75" s="2"/>
    </row>
    <row r="76" spans="1:11" ht="25.5" customHeight="1">
      <c r="A76" s="2"/>
      <c r="B76" s="259">
        <v>5.3</v>
      </c>
      <c r="C76" s="423" t="s">
        <v>452</v>
      </c>
      <c r="D76" s="424"/>
      <c r="E76" s="222"/>
      <c r="F76" s="193"/>
      <c r="G76" s="2"/>
      <c r="H76" s="2"/>
      <c r="I76" s="2"/>
      <c r="J76" s="2"/>
      <c r="K76" s="2"/>
    </row>
    <row r="77" spans="1:11" ht="25.5" customHeight="1">
      <c r="A77" s="2"/>
      <c r="B77" s="259">
        <v>5.4</v>
      </c>
      <c r="C77" s="423" t="s">
        <v>453</v>
      </c>
      <c r="D77" s="424"/>
      <c r="E77" s="222"/>
      <c r="F77" s="193"/>
      <c r="G77" s="2"/>
      <c r="H77" s="2"/>
      <c r="I77" s="2"/>
      <c r="J77" s="2"/>
      <c r="K77" s="2"/>
    </row>
    <row r="78" spans="1:11" ht="25.5" customHeight="1">
      <c r="A78" s="2"/>
      <c r="B78" s="273"/>
      <c r="C78" s="271"/>
      <c r="D78" s="272" t="s">
        <v>454</v>
      </c>
      <c r="E78" s="222"/>
      <c r="F78" s="193"/>
      <c r="G78" s="2"/>
      <c r="H78" s="2"/>
      <c r="I78" s="2"/>
      <c r="J78" s="2"/>
      <c r="K78" s="2"/>
    </row>
    <row r="79" spans="1:11" ht="25.5" customHeight="1">
      <c r="A79" s="2"/>
      <c r="B79" s="273"/>
      <c r="C79" s="271"/>
      <c r="D79" s="272" t="s">
        <v>455</v>
      </c>
      <c r="E79" s="222"/>
      <c r="F79" s="193"/>
      <c r="G79" s="2"/>
      <c r="H79" s="2"/>
      <c r="I79" s="2"/>
      <c r="J79" s="2"/>
      <c r="K79" s="2"/>
    </row>
    <row r="80" spans="1:11" ht="25.5" customHeight="1">
      <c r="A80" s="2"/>
      <c r="B80" s="273"/>
      <c r="C80" s="271"/>
      <c r="D80" s="272" t="s">
        <v>456</v>
      </c>
      <c r="E80" s="222"/>
      <c r="F80" s="193"/>
      <c r="G80" s="2"/>
      <c r="H80" s="2"/>
      <c r="I80" s="2"/>
      <c r="J80" s="2"/>
      <c r="K80" s="2"/>
    </row>
    <row r="81" spans="1:11" ht="25.5" customHeight="1">
      <c r="A81" s="2"/>
      <c r="B81" s="273"/>
      <c r="C81" s="271"/>
      <c r="D81" s="272" t="s">
        <v>457</v>
      </c>
      <c r="E81" s="222"/>
      <c r="F81" s="193"/>
      <c r="G81" s="2"/>
      <c r="H81" s="2"/>
      <c r="I81" s="2"/>
      <c r="J81" s="2"/>
      <c r="K81" s="2"/>
    </row>
    <row r="82" spans="1:11" ht="25.5" customHeight="1">
      <c r="A82" s="2"/>
      <c r="B82" s="273"/>
      <c r="C82" s="271"/>
      <c r="D82" s="272" t="s">
        <v>458</v>
      </c>
      <c r="E82" s="222"/>
      <c r="F82" s="193"/>
      <c r="G82" s="2"/>
      <c r="H82" s="2"/>
      <c r="I82" s="2"/>
      <c r="J82" s="2"/>
      <c r="K82" s="2"/>
    </row>
    <row r="83" spans="1:11" ht="25.5" customHeight="1">
      <c r="A83" s="2"/>
      <c r="B83" s="273"/>
      <c r="C83" s="271"/>
      <c r="D83" s="272" t="s">
        <v>459</v>
      </c>
      <c r="E83" s="222"/>
      <c r="F83" s="193"/>
      <c r="G83" s="2"/>
      <c r="H83" s="2"/>
      <c r="I83" s="2"/>
      <c r="J83" s="2"/>
      <c r="K83" s="2"/>
    </row>
    <row r="84" spans="1:11" ht="25.5" customHeight="1">
      <c r="A84" s="2"/>
      <c r="B84" s="259">
        <v>5.5</v>
      </c>
      <c r="C84" s="423" t="s">
        <v>460</v>
      </c>
      <c r="D84" s="424"/>
      <c r="E84" s="222"/>
      <c r="F84" s="193"/>
      <c r="G84" s="2"/>
      <c r="H84" s="2"/>
      <c r="I84" s="2"/>
      <c r="J84" s="2"/>
      <c r="K84" s="2"/>
    </row>
    <row r="85" spans="1:11" ht="25.5" customHeight="1">
      <c r="A85" s="2"/>
      <c r="B85" s="273"/>
      <c r="C85" s="271"/>
      <c r="D85" s="272" t="s">
        <v>461</v>
      </c>
      <c r="E85" s="222"/>
      <c r="F85" s="193"/>
      <c r="G85" s="2"/>
      <c r="H85" s="2"/>
      <c r="I85" s="2"/>
      <c r="J85" s="2"/>
      <c r="K85" s="2"/>
    </row>
    <row r="86" spans="1:11" ht="25.5" customHeight="1">
      <c r="A86" s="2"/>
      <c r="B86" s="273"/>
      <c r="C86" s="271"/>
      <c r="D86" s="272" t="s">
        <v>462</v>
      </c>
      <c r="E86" s="222"/>
      <c r="F86" s="193"/>
      <c r="G86" s="2"/>
      <c r="H86" s="2"/>
      <c r="I86" s="2"/>
      <c r="J86" s="2"/>
      <c r="K86" s="2"/>
    </row>
    <row r="87" spans="1:11" ht="25.5" customHeight="1">
      <c r="A87" s="2"/>
      <c r="B87" s="273"/>
      <c r="C87" s="271"/>
      <c r="D87" s="272" t="s">
        <v>463</v>
      </c>
      <c r="E87" s="222"/>
      <c r="F87" s="193"/>
      <c r="G87" s="2"/>
      <c r="H87" s="2"/>
      <c r="I87" s="2"/>
      <c r="J87" s="2"/>
      <c r="K87" s="2"/>
    </row>
    <row r="88" spans="1:11" ht="39.6" customHeight="1">
      <c r="A88" s="2"/>
      <c r="B88" s="259">
        <v>5.6</v>
      </c>
      <c r="C88" s="427" t="s">
        <v>464</v>
      </c>
      <c r="D88" s="424"/>
      <c r="E88" s="222"/>
      <c r="F88" s="193"/>
      <c r="G88" s="2"/>
      <c r="H88" s="2"/>
      <c r="I88" s="2"/>
      <c r="J88" s="2"/>
      <c r="K88" s="2"/>
    </row>
    <row r="89" spans="1:11" ht="25.5" customHeight="1">
      <c r="A89" s="2"/>
      <c r="B89" s="259"/>
      <c r="C89" s="275"/>
      <c r="D89" s="276" t="s">
        <v>465</v>
      </c>
      <c r="E89" s="222"/>
      <c r="F89" s="193"/>
      <c r="G89" s="2"/>
      <c r="H89" s="2"/>
      <c r="I89" s="2"/>
      <c r="J89" s="2"/>
      <c r="K89" s="2"/>
    </row>
    <row r="90" spans="1:11" ht="25.5" customHeight="1">
      <c r="A90" s="2"/>
      <c r="B90" s="259">
        <v>5.7</v>
      </c>
      <c r="C90" s="428" t="s">
        <v>466</v>
      </c>
      <c r="D90" s="429"/>
      <c r="E90" s="226"/>
      <c r="F90" s="228"/>
      <c r="G90" s="2"/>
      <c r="H90" s="2"/>
      <c r="I90" s="2"/>
      <c r="J90" s="2"/>
      <c r="K90" s="2"/>
    </row>
    <row r="91" spans="1:11" ht="32.450000000000003" customHeight="1">
      <c r="A91" s="2"/>
      <c r="B91" s="259">
        <v>5.8</v>
      </c>
      <c r="C91" s="423" t="s">
        <v>467</v>
      </c>
      <c r="D91" s="424"/>
      <c r="E91" s="226" t="s">
        <v>194</v>
      </c>
      <c r="F91" s="228" t="s">
        <v>468</v>
      </c>
      <c r="G91" s="2"/>
      <c r="H91" s="2"/>
      <c r="I91" s="2"/>
      <c r="J91" s="2"/>
      <c r="K91" s="2"/>
    </row>
    <row r="92" spans="1:11" ht="32.450000000000003" customHeight="1">
      <c r="A92" s="2"/>
      <c r="B92" s="259">
        <v>5.9</v>
      </c>
      <c r="C92" s="423" t="s">
        <v>469</v>
      </c>
      <c r="D92" s="424"/>
      <c r="E92" s="226" t="s">
        <v>194</v>
      </c>
      <c r="F92" s="228" t="s">
        <v>470</v>
      </c>
      <c r="G92" s="2"/>
      <c r="H92" s="2"/>
      <c r="I92" s="2"/>
      <c r="J92" s="2"/>
      <c r="K92" s="2"/>
    </row>
    <row r="93" spans="1:11" ht="25.35" customHeight="1">
      <c r="A93" s="2"/>
      <c r="B93" s="259"/>
      <c r="C93" s="274"/>
      <c r="D93" s="272" t="s">
        <v>471</v>
      </c>
      <c r="E93" s="226"/>
      <c r="F93" s="228"/>
      <c r="G93" s="2"/>
      <c r="H93" s="2"/>
      <c r="I93" s="2"/>
      <c r="J93" s="2"/>
      <c r="K93" s="2"/>
    </row>
    <row r="94" spans="1:11" ht="18.75" customHeight="1">
      <c r="A94" s="247" t="s">
        <v>391</v>
      </c>
      <c r="B94" s="252" t="s">
        <v>401</v>
      </c>
      <c r="C94" s="253"/>
      <c r="D94" s="253"/>
      <c r="E94" s="254"/>
      <c r="F94" s="255"/>
      <c r="G94" s="2"/>
      <c r="H94" s="2"/>
      <c r="I94" s="2"/>
      <c r="J94" s="2"/>
      <c r="K94" s="2"/>
    </row>
    <row r="95" spans="1:11" ht="60" customHeight="1">
      <c r="A95" s="247" t="s">
        <v>402</v>
      </c>
      <c r="B95" s="450"/>
      <c r="C95" s="451"/>
      <c r="D95" s="451"/>
      <c r="E95" s="451"/>
      <c r="F95" s="452"/>
      <c r="G95" s="2"/>
      <c r="H95" s="2"/>
      <c r="I95" s="2"/>
      <c r="J95" s="2"/>
      <c r="K95" s="2"/>
    </row>
  </sheetData>
  <sheetProtection algorithmName="SHA-512" hashValue="MJW8C2dGG4aLAmyq2VDVVRumrlIvvZUTGkAmTmLILTFbS+iGaAeBaWyA7dk9WdeK1Cb1Gq07UzQHfMqmqbVwpg==" saltValue="uTJiQlNMzaSFNwm5T65Q9A=="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1513C6-489A-4723-9C15-6767D4212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336D01-DD53-447E-BD56-494EDE94DC38}">
  <ds:schemaRefs>
    <ds:schemaRef ds:uri="http://schemas.microsoft.com/sharepoint/v3/contenttype/forms"/>
  </ds:schemaRefs>
</ds:datastoreItem>
</file>

<file path=customXml/itemProps3.xml><?xml version="1.0" encoding="utf-8"?>
<ds:datastoreItem xmlns:ds="http://schemas.openxmlformats.org/officeDocument/2006/customXml" ds:itemID="{BC4A7379-FD87-474B-83A9-60751219953C}">
  <ds:schemaRefs>
    <ds:schemaRef ds:uri="015a1b56-f9db-44b0-a971-80694ead8fc0"/>
    <ds:schemaRef ds:uri="http://schemas.microsoft.com/office/2006/documentManagement/types"/>
    <ds:schemaRef ds:uri="5f6722c4-4b54-4565-9073-6b2cdb56319d"/>
    <ds:schemaRef ds:uri="http://schemas.microsoft.com/office/2006/metadata/properties"/>
    <ds:schemaRef ds:uri="http://purl.org/dc/elements/1.1/"/>
    <ds:schemaRef ds:uri="http://schemas.microsoft.com/office/infopath/2007/PartnerControls"/>
    <ds:schemaRef ds:uri="http://purl.org/dc/dcmitype/"/>
    <ds:schemaRef ds:uri="985ec44e-1bab-4c0b-9df0-6ba128686fc9"/>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Panpaka Supakalin</cp:lastModifiedBy>
  <cp:revision/>
  <dcterms:created xsi:type="dcterms:W3CDTF">2019-02-05T01:25:34Z</dcterms:created>
  <dcterms:modified xsi:type="dcterms:W3CDTF">2025-04-02T03:36:23Z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