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TEY2\OneDrive - United Nations\UNESCAP\Tasks\Focus Area - CRVS\2025 Review of the CRVS Decade\Responses\Hong Kong, China\"/>
    </mc:Choice>
  </mc:AlternateContent>
  <xr:revisionPtr revIDLastSave="0" documentId="13_ncr:1_{F49F0B2C-A8B5-44FC-9C08-B9E8D5A9431C}" xr6:coauthVersionLast="47" xr6:coauthVersionMax="47" xr10:uidLastSave="{00000000-0000-0000-0000-000000000000}"/>
  <bookViews>
    <workbookView xWindow="-103" yWindow="-103" windowWidth="22149" windowHeight="11829"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26" l="1"/>
  <c r="W23" i="26"/>
  <c r="V23" i="26"/>
  <c r="U23" i="26"/>
  <c r="S23" i="26"/>
  <c r="Q23" i="26"/>
  <c r="O23" i="26"/>
  <c r="M23" i="26"/>
  <c r="K23" i="26"/>
  <c r="I23" i="26"/>
  <c r="G23" i="26"/>
  <c r="W18" i="28"/>
  <c r="V18" i="28"/>
  <c r="U18" i="28"/>
  <c r="T18" i="28"/>
  <c r="S18" i="28"/>
  <c r="W17" i="28"/>
  <c r="V17" i="28"/>
  <c r="U17" i="28"/>
  <c r="T17" i="28"/>
  <c r="S17" i="28"/>
  <c r="W16" i="28"/>
  <c r="V16" i="28"/>
  <c r="U16" i="28"/>
  <c r="T16" i="28"/>
  <c r="S16" i="28"/>
  <c r="Q18" i="28"/>
  <c r="Q17" i="28"/>
  <c r="Q16" i="28"/>
  <c r="O18" i="28"/>
  <c r="O17" i="28"/>
  <c r="O16" i="28"/>
  <c r="M18" i="28"/>
  <c r="M17" i="28"/>
  <c r="M16" i="28"/>
  <c r="K18" i="28"/>
  <c r="K17" i="28"/>
  <c r="K16" i="28"/>
  <c r="I18" i="28"/>
  <c r="I17" i="28"/>
  <c r="I16" i="28"/>
  <c r="G18" i="28"/>
  <c r="G17" i="28"/>
  <c r="G16" i="28"/>
  <c r="R18" i="28"/>
  <c r="P18" i="28"/>
  <c r="N18" i="28"/>
  <c r="L18" i="28"/>
  <c r="J18" i="28"/>
  <c r="H18" i="28"/>
  <c r="F18" i="28"/>
  <c r="E18" i="28"/>
  <c r="D18" i="28"/>
  <c r="R17" i="28"/>
  <c r="P17" i="28"/>
  <c r="N17" i="28"/>
  <c r="L17" i="28"/>
  <c r="J17" i="28"/>
  <c r="H17" i="28"/>
  <c r="F17" i="28"/>
  <c r="E17" i="28"/>
  <c r="D17" i="28"/>
  <c r="R16" i="28"/>
  <c r="P16" i="28"/>
  <c r="N16" i="28"/>
  <c r="L16" i="28"/>
  <c r="J16" i="28"/>
  <c r="H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R23" i="26"/>
  <c r="P23" i="26"/>
  <c r="N23" i="26"/>
  <c r="L23" i="26"/>
  <c r="J23" i="26"/>
  <c r="H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<sst xmlns="http://schemas.openxmlformats.org/spreadsheetml/2006/main" count="1012" uniqueCount="603">
  <si>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</si>
  <si>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</si>
  <si>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</si>
  <si>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</si>
  <si>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Hong Kong, China</t>
  </si>
  <si>
    <t>National Focal Point</t>
  </si>
  <si>
    <t>Name</t>
  </si>
  <si>
    <t>Mr. James CHENG</t>
  </si>
  <si>
    <t>Title</t>
  </si>
  <si>
    <t>Senior Statistician</t>
  </si>
  <si>
    <t>Organization</t>
  </si>
  <si>
    <t>Census and Statistics Department</t>
  </si>
  <si>
    <t>Email</t>
  </si>
  <si>
    <t>jlycheng@censtatd.gov.hk</t>
  </si>
  <si>
    <t>Telephone</t>
  </si>
  <si>
    <t>+(852) 3903 6931</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</si>
  <si>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</si>
  <si>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</si>
  <si>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</si>
  <si>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</si>
  <si>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</si>
  <si>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</si>
  <si>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</si>
  <si>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</si>
  <si>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</si>
  <si>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</si>
  <si>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</si>
  <si>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</si>
  <si>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</si>
  <si>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</si>
  <si>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</si>
  <si>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</si>
  <si>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</si>
  <si>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</si>
  <si>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</si>
  <si>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</si>
  <si>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</si>
  <si>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</si>
  <si>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</si>
  <si>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</si>
  <si>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</si>
  <si>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</si>
  <si>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</si>
  <si>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</si>
  <si>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</si>
  <si>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</si>
  <si>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</si>
  <si>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</si>
  <si>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</si>
  <si>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</si>
  <si>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</si>
  <si>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</si>
  <si>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</si>
  <si>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</si>
  <si>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</si>
  <si>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</si>
  <si>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</si>
  <si>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</si>
  <si>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</si>
  <si>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</si>
  <si>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</si>
  <si>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</si>
  <si>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</si>
  <si>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</si>
  <si>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</si>
  <si>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</si>
  <si>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</si>
  <si>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</si>
  <si>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</si>
  <si>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</si>
  <si>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</si>
  <si>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</si>
  <si>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</si>
  <si>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</si>
  <si>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</si>
  <si>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</si>
  <si>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</si>
  <si>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</si>
  <si>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</si>
  <si>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</si>
  <si>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</si>
  <si>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</si>
  <si>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</si>
  <si>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</si>
  <si>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</si>
  <si>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</si>
  <si>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</si>
  <si>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</si>
  <si>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</si>
  <si>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</si>
  <si>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</si>
  <si>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</si>
  <si>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</si>
  <si>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</si>
  <si>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</si>
  <si>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</si>
  <si>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</si>
  <si>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</si>
  <si>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</si>
  <si>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</si>
  <si>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</si>
  <si>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</si>
  <si>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</si>
  <si>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</si>
  <si>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</si>
  <si>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</si>
  <si>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</si>
  <si>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</si>
  <si>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</si>
  <si>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</si>
  <si>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</si>
  <si>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</si>
  <si>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</si>
  <si>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</si>
  <si>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</si>
  <si>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</si>
  <si>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</si>
  <si>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</si>
  <si>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</si>
  <si>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</si>
  <si>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</si>
  <si>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</si>
  <si>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</si>
  <si>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</si>
  <si>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</si>
  <si>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</si>
  <si>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</si>
  <si>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</si>
  <si>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</si>
  <si>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</si>
  <si>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</si>
  <si>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</si>
  <si>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</si>
  <si>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</si>
  <si>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</si>
  <si>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</si>
  <si>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</si>
  <si>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</si>
  <si>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</si>
  <si>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</si>
  <si>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</si>
  <si>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</si>
  <si>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</si>
  <si>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</si>
  <si>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</si>
  <si>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</si>
  <si>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</si>
  <si>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</si>
  <si>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</si>
  <si>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</si>
  <si>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</si>
  <si>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</si>
  <si>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</si>
  <si>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</si>
  <si>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</si>
  <si>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</si>
  <si>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</si>
  <si>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</si>
  <si>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</si>
  <si>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</si>
  <si>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</si>
  <si>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</si>
  <si>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</si>
  <si>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</si>
  <si>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</si>
  <si>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</si>
  <si>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</si>
  <si>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</si>
  <si>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</si>
  <si>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</si>
  <si>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</si>
  <si>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</si>
  <si>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</si>
  <si>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</si>
  <si>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</si>
  <si>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</si>
  <si>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</si>
  <si>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</si>
  <si>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</si>
  <si>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</si>
  <si>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</si>
  <si>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</si>
  <si>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</si>
  <si>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</si>
  <si>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</si>
  <si>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</si>
  <si>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</si>
  <si>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</si>
  <si>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</si>
  <si>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</si>
  <si>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</si>
  <si>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</si>
  <si>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</si>
  <si>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</si>
  <si>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</si>
  <si>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</si>
  <si>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</si>
  <si>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</si>
  <si>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</si>
  <si>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</si>
  <si>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</si>
  <si>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</si>
  <si>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</si>
  <si>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</si>
  <si>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</si>
  <si>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</si>
  <si>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</si>
  <si>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</si>
  <si>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</si>
  <si>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</si>
  <si>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t>
    <phoneticPr fontId="71" type="noConversion"/>
  </si>
  <si>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</si>
  <si>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</si>
  <si>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</si>
  <si>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NA</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</si>
  <si>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</si>
  <si>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</si>
  <si>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</si>
  <si>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 xml:space="preserve">Birth returns from hospitals and administrative data from government departments.
It is our established practice to release annual birth statistics (i.e. those in line 8) known to have occurred in a given year in around Q3 of the next year.  The statistics are also reported to the UNSD via the submission of United Nations Demographic Yearbook Annual Questionnaires.  To ensure timely release of these statistics and allow sufficient data processing time, a cutoff date is set to cover all births which occurred in the reference year which were known to government departments up to April of the next year.  Once released, they are not revised even when there are rare cases of very late registrations.  These figures should represent virtually all births occurring in a year. </t>
    <phoneticPr fontId="71" type="noConversion"/>
  </si>
  <si>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</si>
  <si>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</si>
  <si>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</si>
  <si>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 xml:space="preserve">Under the Births and Deaths Registration Ordinance (Cap 174), the parent of every child born alive in Hong Kong, or in case of illness, absence, or inability of the parent, the occupier of the house in which such child has been born, or any person present at the birth, shall, within 42 days after the day of such birth, give information to a registrar according to the best of his or her knowledge and belief, of the several particulars required to be registered, and shall, in the presence of such registrar, sign and submit to such registrar a register form completed with the information so given.   The birth registration can be completed on the same day if both parents could provide the requisite documents and information.  </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</si>
  <si>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</si>
  <si>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The goal has already been accomplished as birth certificates contain all the required information.</t>
  </si>
  <si>
    <r>
      <t xml:space="preserve">1B: Percentage of children under 5 years old that have had their birth registered </t>
    </r>
    <r>
      <rPr>
        <i/>
        <sz val="11"/>
        <color theme="1"/>
        <rFont val="Calibri"/>
        <family val="2"/>
        <scheme val="minor"/>
      </rPr>
      <t xml:space="preserve">(= line 6), if (line 6) not available use (line 13)) </t>
    </r>
  </si>
  <si>
    <t>The goal is deemed to be accomplished if only births taking place in Hong Kong are considered .  Under the Births and Deaths Registration Ordinance (Cap 174), it is the duty of the parent or occupier to register the birth of every child born alive in Hong Kong to a registrar within 42 days after the day of such birth.</t>
  </si>
  <si>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</si>
  <si>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r>
      <t>1C: Percentage of individuals that have had their birth registered</t>
    </r>
    <r>
      <rPr>
        <i/>
        <sz val="11"/>
        <color theme="1"/>
        <rFont val="Calibri"/>
        <family val="2"/>
        <scheme val="minor"/>
      </rPr>
      <t xml:space="preserve"> (= line 7)</t>
    </r>
  </si>
  <si>
    <t>The goal is deemed to be accomplished if only births taking place in Hong Kong are considered.  Under the Births and Deaths Registration Ordinance (Cap 174), it is the duty of the parent or occupier to register the birth of every child born alive in Hong Kong to a registrar within 42 days after the day of such birth.</t>
  </si>
  <si>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</si>
  <si>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</si>
  <si>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</si>
  <si>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</si>
  <si>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</si>
  <si>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</si>
  <si>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</si>
  <si>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</si>
  <si>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</si>
  <si>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</si>
  <si>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</si>
  <si>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</si>
  <si>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</si>
  <si>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</si>
  <si>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</si>
  <si>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</si>
  <si>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</si>
  <si>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</si>
  <si>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</si>
  <si>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</si>
  <si>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</si>
  <si>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</si>
  <si>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</si>
  <si>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</si>
  <si>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</si>
  <si>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</si>
  <si>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</si>
  <si>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</si>
  <si>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</si>
  <si>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</si>
  <si>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t>Under the Births and Deaths Registration Ordinance (Cap 174), information of death should be given to a registrar within 14 days (since 31 March 2023).  The slight difference between estimated number of deaths (known deaths) occurring in a given year and registered deaths (6 months after reference year) is due to time lag in registration, e.g. due to coroner’s determination.</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</si>
  <si>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</si>
  <si>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The goal has already been accomplished as death certificates contain all the required information.</t>
  </si>
  <si>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</si>
  <si>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</si>
  <si>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</si>
  <si>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</si>
  <si>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</si>
  <si>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</si>
  <si>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</si>
  <si>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</si>
  <si>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</si>
  <si>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</si>
  <si>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</si>
  <si>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</si>
  <si>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</si>
  <si>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Death registration records and administrative data from government departments.
This is the number of deaths registered (as information about causes of death would normally be made available at the time of registration) in the reference years concerned.  Figures are not comparable to those in Table 2 as they refer to the number of deaths occurred in the reference years concerned.</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</si>
  <si>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</si>
  <si>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Death registration records and administrative data from government departments.</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</si>
  <si>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</si>
  <si>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</si>
  <si>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The underlying causes of all registered deaths are derived according to the standards defined by International Classification of Diseases (ICD).</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</si>
  <si>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</si>
  <si>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</si>
  <si>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Registered death records maintained by the Department of Health with cause of death coded using the ICD.</t>
  </si>
  <si>
    <t>Number of deaths taking place outside of a health facility and without the attention of a medical practitioner (community deaths)</t>
  </si>
  <si>
    <t>All deaths regardless of place of death are attended by medical doctors or coroners to determine the cause of death.</t>
    <phoneticPr fontId="71" type="noConversion"/>
  </si>
  <si>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</si>
  <si>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t>The goal has already been accomplished.</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</si>
  <si>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</si>
  <si>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</si>
  <si>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</si>
  <si>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</si>
  <si>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</si>
  <si>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</si>
  <si>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</si>
  <si>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</si>
  <si>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</si>
  <si>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</si>
  <si>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</si>
  <si>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</si>
  <si>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</si>
  <si>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</si>
  <si>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</si>
  <si>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</si>
  <si>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Quality checking of cause of death data is handled by the coding system of the Mortality Medical Data System (MMDS)</t>
    <phoneticPr fontId="71" type="noConversion"/>
  </si>
  <si>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</si>
  <si>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</si>
  <si>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</si>
  <si>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</si>
  <si>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</si>
  <si>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 
(for 2001 onwards)</t>
    <phoneticPr fontId="71" type="noConversion"/>
  </si>
  <si>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</si>
  <si>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</si>
  <si>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</si>
  <si>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</si>
  <si>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</si>
  <si>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</si>
  <si>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Not applicable.  All deaths are required to be attended by medical practitioner.</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</si>
  <si>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</si>
  <si>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</si>
  <si>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</si>
  <si>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</si>
  <si>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Not applicable</t>
    <phoneticPr fontId="71" type="noConversion"/>
  </si>
  <si>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</si>
  <si>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</si>
  <si>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</si>
  <si>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</si>
  <si>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</si>
  <si>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</si>
  <si>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</si>
  <si>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</si>
  <si>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</si>
  <si>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</si>
  <si>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</si>
  <si>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</si>
  <si>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</si>
  <si>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</si>
  <si>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</si>
  <si>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Already Achieved</t>
  </si>
  <si>
    <t>1976</t>
  </si>
  <si>
    <t>*The goal has already been accomplished .  Aggregated data on births are available free of charge while disaggregated data are available at a charge for academic research in the form of microdata.
*Birth registration records and administrative data on births from government departments.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</si>
  <si>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</si>
  <si>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</si>
  <si>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</si>
  <si>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</si>
  <si>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</si>
  <si>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</si>
  <si>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*The goal has already been accomplished.  Aggregated data on deaths are available free of charge while disaggregated data are available at a charge for academic research in the form of microdata.
*Death registration records and administrative data on deaths from government departments.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</si>
  <si>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</si>
  <si>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</si>
  <si>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</si>
  <si>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</si>
  <si>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</si>
  <si>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</si>
  <si>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</si>
  <si>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The goal has already been accomplished.  Commonly used summary statistics are published in the Department’s website while others are available in electronic format on request.</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</si>
  <si>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</si>
  <si>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</si>
  <si>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</si>
  <si>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</si>
  <si>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</si>
  <si>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</si>
  <si>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National target value: 
Key summary tabulations of vital statistics are published at
(1)	http://www.chp.gov.hk/en/vital/10/27.html
(2)	http://www.dh.gov.hk/english/pub_rec/pub_rec_lpoi/pub_rec_lpoi_thshs.html</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</si>
  <si>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</si>
  <si>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</si>
  <si>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</si>
  <si>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</si>
  <si>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</si>
  <si>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</si>
  <si>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</si>
  <si>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Birth and death statistics are published within 10 months after the reference year.</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</si>
  <si>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</si>
  <si>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</si>
  <si>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</si>
  <si>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</si>
  <si>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</si>
  <si>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</si>
  <si>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</si>
  <si>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</si>
  <si>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</si>
  <si>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</si>
  <si>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</si>
  <si>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</si>
  <si>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</si>
  <si>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</si>
  <si>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There is an inter-departmental working group on population estimates which is convened half-yearly.  Matters pertaining to population and vital statistics are discussed via this platform.  The working group comprises representatives from the following government departments:
*	Census and Statistics Department
*	Immigration Department
*	Department of Health</t>
  </si>
  <si>
    <t>Quarterly</t>
  </si>
  <si>
    <t>Date of establishment?</t>
  </si>
  <si>
    <t>1960s</t>
  </si>
  <si>
    <t>Bi- Annually</t>
  </si>
  <si>
    <t>To what Institution/person does the mechanism report?</t>
  </si>
  <si>
    <t>Latest population estimates are released to the public every half-year (i.e. at mid-year and year-end positions)</t>
  </si>
  <si>
    <t>Other (please specify)</t>
  </si>
  <si>
    <t>How frequently do members meet? (Please Select)</t>
  </si>
  <si>
    <t>Half yearly</t>
  </si>
  <si>
    <t>What was the date of the last meeting?</t>
  </si>
  <si>
    <t>13-Aug-24</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</si>
  <si>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</si>
  <si>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</si>
  <si>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</si>
  <si>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</si>
  <si>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</si>
  <si>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</si>
  <si>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</si>
  <si>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</si>
  <si>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</si>
  <si>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</si>
  <si>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</si>
  <si>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</si>
  <si>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</si>
  <si>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</si>
  <si>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</si>
  <si>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</si>
  <si>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</si>
  <si>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</si>
  <si>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</si>
  <si>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</si>
  <si>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</si>
  <si>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</si>
  <si>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</si>
  <si>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</si>
  <si>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</si>
  <si>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</si>
  <si>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</si>
  <si>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</si>
  <si>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</si>
  <si>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</si>
  <si>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</si>
  <si>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</si>
  <si>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</si>
  <si>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</si>
  <si>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</si>
  <si>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</si>
  <si>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</si>
  <si>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</si>
  <si>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</si>
  <si>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</si>
  <si>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</si>
  <si>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</si>
  <si>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</si>
  <si>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</si>
  <si>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</si>
  <si>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</si>
  <si>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</si>
  <si>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</si>
  <si>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</si>
  <si>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</si>
  <si>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</si>
  <si>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</si>
  <si>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</si>
  <si>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</si>
  <si>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</si>
  <si>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Not applicable.  There are no evidence of inequality related to CRVS in Hong Kong, China.</t>
  </si>
  <si>
    <t xml:space="preserve">Are you aware of other studies or reports looking into the reasons behind under-coverage and incomplete registration in your country? </t>
  </si>
  <si>
    <t>Not applicable.  There are no evidence of under-coverage and incomplete registration in Hong Kong, China.</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</si>
  <si>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</si>
  <si>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</si>
  <si>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</si>
  <si>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</si>
  <si>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</si>
  <si>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</si>
  <si>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</si>
  <si>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</si>
  <si>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Not applicable.  No CRVS strategy in Hong Kong, China.</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</si>
  <si>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</si>
  <si>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</si>
  <si>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</si>
  <si>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</si>
  <si>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No comments.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</si>
  <si>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</si>
  <si>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</si>
  <si>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</si>
  <si>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</si>
  <si>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</si>
  <si>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</si>
  <si>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The number of unregistered vital events in Hong Kong, China, is minimal.</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</si>
  <si>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</si>
  <si>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</si>
  <si>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</si>
  <si>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</si>
  <si>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</si>
  <si>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</si>
  <si>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</si>
  <si>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</si>
  <si>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</si>
  <si>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</si>
  <si>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</si>
  <si>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</si>
  <si>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</si>
  <si>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</si>
  <si>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Not applicable.  VNR is not conducted in Hong Kong, China.</t>
  </si>
  <si>
    <t>C.2.</t>
  </si>
  <si>
    <t>Is civil registration data shared with the National Statistics Office (NSO) or equivalent in your country? If yes, please provide a brief summary and link(s) to relevant document(s).</t>
  </si>
  <si>
    <t>The civil registration data is shared use for compiling statistical reports.  Details please refer to the following link:
https://www.censtatd.gov.hk/en/EIndexbySubject.html?scode=460&amp;pcode=B1010002#section1</t>
    <phoneticPr fontId="71" type="noConversion"/>
  </si>
  <si>
    <t>C.3.</t>
  </si>
  <si>
    <t>Is there a procedure/protocol in place to share civil registration data with other government entities? If yes, please provide a brief summary and link(s) to relevant document(s).</t>
  </si>
  <si>
    <t>No</t>
    <phoneticPr fontId="71" type="noConversion"/>
  </si>
  <si>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</si>
  <si>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</si>
  <si>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</si>
  <si>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</si>
  <si>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</si>
  <si>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</si>
  <si>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</si>
  <si>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</si>
  <si>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Yes</t>
    <phoneticPr fontId="71" type="noConversion"/>
  </si>
  <si>
    <t>In respect of births and deaths registration, the Births and Deaths Registration (Amendment) Ordinance 2023 (Amendment Ordinance) took effect in 2023 which modernises the death registration regime to reflect the prevailing practice by specifying the duties for death registration with respect to the cause of death as opposed to where the death took place, and to extend the statutory time limit for registration of deaths from natural causes from 24 hours to 14 days. It also removes the requirement for applicants for registration of births and deaths to attend the registries in person, so as to provide the legal basis for the introduction of electronic services for registration of births and deaths. 
Hyperlink: https://www.info.gov.hk/gia/general/202303/30/P2023033000551.htm</t>
    <phoneticPr fontId="71" type="noConversion"/>
  </si>
  <si>
    <t>D.2.</t>
  </si>
  <si>
    <t>Have you made changes to your legal framework for civil registration and vital statistics since 2015? If yes, please add a link and more information in the comments.</t>
  </si>
  <si>
    <t>Please refer to the comments in D.1.</t>
    <phoneticPr fontId="71" type="noConversion"/>
  </si>
  <si>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</si>
  <si>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</si>
  <si>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Births and Deaths Registration Ordinance, Cap 174, Laws of Hong Kong, stipulates and details the registration procedures and requirements of births and deaths occurred in Hong Kong 
Hyperlink: https://elegislation.doj.ccgo.hksarg/hk/cap174!en?INDEX_CS=N</t>
    <phoneticPr fontId="71" type="noConversion"/>
  </si>
  <si>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</si>
  <si>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</si>
  <si>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A unique birth registration number will be alloted to every single birth registration record [refer to column one of Form 1 of Schedule 2 to Cap. 174, Laws of Hong Kong]
Hyperlink: https://www.elegislation.gov.hk/hk/cap174!en?INDEX_CS=N&amp;xpid=ID_1438402799464_001</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</si>
  <si>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</si>
  <si>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</si>
  <si>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</si>
  <si>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</si>
  <si>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</si>
  <si>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</si>
  <si>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According to Section 9 of Cap.174, Laws of Hong Kong:
After 42 days of the birth but within one year: HK$140
After one year: HK$680.
Hyperlink: https://www.elegislation.gov.hk/hk/cap174!en?xpid=ID_1438402799089_003&amp;INDEX_CS=N</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</si>
  <si>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</si>
  <si>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</si>
  <si>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</si>
  <si>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</si>
  <si>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</si>
  <si>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</si>
  <si>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</si>
  <si>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</si>
  <si>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D.12.</t>
  </si>
  <si>
    <r>
      <t xml:space="preserve">Does your country civil registration system allow for the registration of vital events for non-citizens*?
</t>
    </r>
    <r>
      <rPr>
        <sz val="10"/>
        <rFont val="Calibri"/>
        <family val="2"/>
        <scheme val="minor"/>
      </rPr>
      <t>*Please refer to the "Definitions" tab for more information.</t>
    </r>
  </si>
  <si>
    <t>In respect of births and deaths registration</t>
    <phoneticPr fontId="71" type="noConversion"/>
  </si>
  <si>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</si>
  <si>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</si>
  <si>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</si>
  <si>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</si>
  <si>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</si>
  <si>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</si>
  <si>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</si>
  <si>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</si>
  <si>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</si>
  <si>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In respect of births and deaths registration, assistance will be offered to persons with disabilities in access to the venue and using the services and facilities therein and to make information readily available to them</t>
    <phoneticPr fontId="71" type="noConversion"/>
  </si>
  <si>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</si>
  <si>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</si>
  <si>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</si>
  <si>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</si>
  <si>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</si>
  <si>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</si>
  <si>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</si>
  <si>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</si>
  <si>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</si>
  <si>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</si>
  <si>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</si>
  <si>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</si>
  <si>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</si>
  <si>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Births and deaths registration process are governed by Cap. 174, Laws of Hong Kong which are open to the public including the registrars of births and deaths
Hyperlink: https://www.elegislation.gov.hk/hk/cap174</t>
    <phoneticPr fontId="71" type="noConversion"/>
  </si>
  <si>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</si>
  <si>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</si>
  <si>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</si>
  <si>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</si>
  <si>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Electronic platform for registering births and deaths was introduced in 2023
Hyperlink: https://www.info.gov.hk/gia/general/202303/30/P2023033000551.htm</t>
    <phoneticPr fontId="71" type="noConversion"/>
  </si>
  <si>
    <t>F.4.</t>
  </si>
  <si>
    <t>Do you have an online platform or mobile phone application for registration of vital events? Please provide more details and link(s) to relevant information/document(s).</t>
  </si>
  <si>
    <t>For registration of births: www.immd.gov.hk/ebirthreg
For registration of deaths: www.immd.gov.hk/edeathreg</t>
    <phoneticPr fontId="71" type="noConversion"/>
  </si>
  <si>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</si>
  <si>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</si>
  <si>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</si>
  <si>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</si>
  <si>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</si>
  <si>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</si>
  <si>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</si>
  <si>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</si>
  <si>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</si>
  <si>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</si>
  <si>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Not applicable.  There are no CRVS gender gaps in Hong Kong, China.</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</si>
  <si>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</si>
  <si>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</si>
  <si>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</si>
  <si>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</si>
  <si>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Not applicable.  The number of unregistered individuals is negligible in Hong Kong, China.</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</si>
  <si>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</si>
  <si>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</si>
  <si>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</si>
  <si>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</si>
  <si>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r>
      <t xml:space="preserve">In addition to the guidelines and working manuals for compiling official vital statistics, statistical officers of the Census and Statistics Department of Hong Kong, China, receive essential training on the adoption of international standards in preparing official statistics, as well as on the principles and practices of data dissemination.  Please refer to </t>
    </r>
    <r>
      <rPr>
        <u/>
        <sz val="11"/>
        <rFont val="Calibri"/>
        <family val="2"/>
        <scheme val="minor"/>
      </rPr>
      <t>https://www.censtatd.gov.hk/en/page_8067.html</t>
    </r>
    <r>
      <rPr>
        <sz val="11"/>
        <rFont val="Calibri"/>
        <family val="2"/>
        <scheme val="minor"/>
      </rPr>
      <t xml:space="preserve"> for more details.</t>
    </r>
  </si>
  <si>
    <t>G.2.</t>
  </si>
  <si>
    <t>Have you promoted the use of vital statistics to inform and improve policies and programmes? If yes, please add more information in the comments.</t>
  </si>
  <si>
    <r>
      <t xml:space="preserve">To promote the use of statistics in society, the Census and Statistics Department of Hong Kong, China, regularly organises various statistical talks and competitions for the public, with a particular focus on students, throughout the year.  Detailed information can be found at </t>
    </r>
    <r>
      <rPr>
        <u/>
        <sz val="11"/>
        <rFont val="Calibri"/>
        <family val="2"/>
        <scheme val="minor"/>
      </rPr>
      <t>https://www.censtatd.gov.hk/en/page_12.html</t>
    </r>
    <r>
      <rPr>
        <sz val="11"/>
        <rFont val="Calibri"/>
        <family val="2"/>
        <scheme val="minor"/>
      </rPr>
      <t>.</t>
    </r>
  </si>
  <si>
    <t>Additional activity(ies) to improve the production, dissemination and use of vital statistics you wish to report:</t>
  </si>
  <si>
    <t>Data source: Death registration records and administrative data from government departments</t>
    <phoneticPr fontId="71" type="noConversion"/>
  </si>
  <si>
    <t>The increase in the number of births registered after the legally stipulated period but within 1 year in 2020 and 2022 may be attributed to the outbreak of COVID-19 during which the movement of informants to register births could be restricted by anti-epidemic measures such as compulsory isolation and quarantine arrangements.
Data source: Birth registration records and administrative data from government departments</t>
    <phoneticPr fontId="71" type="noConversion"/>
  </si>
  <si>
    <t>Data source: Birth registration records and administrative data from government departments</t>
    <phoneticPr fontId="71" type="noConversion"/>
  </si>
  <si>
    <t>Death registration records and administrative data from government departments.
It is our established practice to release and report to UNSD the annual death statistics (i.e. those in line 6) of a given year in around Q3 of the next year.  For the compilation of death statistics, a cutoff date is set to cover all deaths known to have occurred (but not necessarily registered) in the reference year until June of the next year.  Once released, they are not revised even when there are a small number of cases of late registrations.  The time lag between occurrence and registration for deaths is longer than that for births as it may take longer for deaths to be discovered  and some cases may require Coroner's inquiries to determine the causes and circumstances of deaths before registration can be done.  As such, the small number of deaths recorded after this cutoff date were not presented in line 6 but were reported in lines 1 and 4 as the relevant statistics were compiled using full datasets up to May 2024 disregarding the cutoff date issue.</t>
    <phoneticPr fontId="71" type="noConversion"/>
  </si>
  <si>
    <t>Yes</t>
    <phoneticPr fontId="71" type="noConversion"/>
  </si>
  <si>
    <t>Data source: Birth registration records and administrative data from government departments</t>
  </si>
  <si>
    <r>
      <t>The decrease in the number of registered births from 2020 to 2023</t>
    </r>
    <r>
      <rPr>
        <b/>
        <sz val="11"/>
        <rFont val="Calibri"/>
        <family val="2"/>
      </rPr>
      <t xml:space="preserve"> </t>
    </r>
    <r>
      <rPr>
        <sz val="11"/>
        <rFont val="Calibri"/>
        <family val="2"/>
      </rPr>
      <t>may be attributed primarily to the outbreak of COVID-19 in Hong Kong SAR in early 2020, which hindered the childbirth situation and led to a notable decrease in the number of birth during the period.
Data source: Birth registration records and administrative data from government departments</t>
    </r>
  </si>
  <si>
    <t>This is the number of births occurring in the reference years concerned which have been registered up to June 2024.   As some cases are pending registration, relevant figures, particularly those for 2022 and 2023, are subject to revision when more data on birth registrations are available.
Data source: Birth registration records and administrative data  from government departments</t>
  </si>
  <si>
    <t>Data source: Death registration records and administrative data from government departments
According to the Births and Deaths Registration Ordinance (BDRO), Chapter 174, Laws of Hong Kong, it shall be the duty for the informant to register a death from natural causes within 14 days after such death.  A death from unnatural causes will be reported to the Coroner, who may conduct a post-mortem examination or an inquest to determine the cause of death.  The death will be registered in accordance with the Ordinance, after the cause of death is determined. There is no legally stipulated time period for the registration of unnatural deaths (i.e. reportable death as defined by law). Nevertheless, all deaths in Hong Kong would ultimately get registered, which is mandated by the law.
The BDRO was amended and took effect on 31 March 2023 which modernise the death registration regime to reflect the prevailing practice and to extend the statutory time limit for registration of deaths from natural causes from 24 hours to 14 days.  Prior to BDRO was amended, it was noted that the common reasons that the statutory time limit for registration of deaths from natural causes was not strictly adhered to might include that the nearest relatives or other relevant persons of the deceased might not be able to secure the supporting documents required for death registration timely; and the need to engage undertakers to make funeral arrangements in one go.
(Source: https://www.info.gov.hk/gia/general/202303/30/P2023033000551.htm
https://www.legco.gov.hk/yr2022/english/brief/sbcr11569189d_20221116-e.pdf )</t>
  </si>
  <si>
    <r>
      <t xml:space="preserve">This is the number of deaths occurring in the reference years concerned which have been registered up to May 2024.  As some cases were pending registration, relevant figures, particularly those for 2022 and 2023, are subject to revision when more data on death registrations are available. 
</t>
    </r>
    <r>
      <rPr>
        <strike/>
        <sz val="11"/>
        <rFont val="Calibri"/>
        <family val="2"/>
      </rPr>
      <t xml:space="preserve">
</t>
    </r>
    <r>
      <rPr>
        <sz val="11"/>
        <rFont val="Calibri"/>
        <family val="2"/>
      </rPr>
      <t>A death from unnatural causes will be reported to the Coroner, who may conduct a post-mortem examination or an inquest to determine the cause of death. The death will be registered in accordance with the Births and Deaths Registration Ordinance, Chapter 174, Laws of Hong Kong, after the cause of death is determined.  There is no legally stipulated time period for the registration of unnatural deaths (i.e. reportable death as defined by law). Nevertheless, all deaths in Hong Kong would ultimately get registered, which is mandated by the law.</t>
    </r>
  </si>
  <si>
    <r>
      <t xml:space="preserve">For birth registraiton of legitimate child:
(a) parents' marriage certificate (if the marriage certificate is not written in Chinese or English, certified translation of such is required) and
(b) documents for the purpose of verifying the Hong Kong permanent resident status of the child under the Immigration Ordinance (Cap. 115)
In the case of illegitimate child, and the father's name is to be included in the births register, the following circumstances will apply:
(a) at the joint request of both parents, both of them must personally attend the registry to make the joint request; or
(b) at the request of father/mother, he/she must personally attend the registry and produce his/her Declaration, and mother's/father's Statutory Declaration to confirm the child's paternity; or a certified copy of relevant Court Order to confirm the child's paternity, and </t>
    </r>
    <r>
      <rPr>
        <strike/>
        <sz val="10"/>
        <rFont val="Calibri Light"/>
        <family val="1"/>
        <charset val="136"/>
        <scheme val="major"/>
      </rPr>
      <t xml:space="preserve">(ii) </t>
    </r>
    <r>
      <rPr>
        <sz val="10"/>
        <rFont val="Calibri Light"/>
        <family val="1"/>
        <charset val="136"/>
        <scheme val="major"/>
      </rPr>
      <t>if the child has reached the age of 16, the written consent of the child to the registration of that person as his father.
Depending on the nature of the case, other supporting documents may be required.
When applying for registering a death, the informant should supply originals of the following documents:
- Medical Certificate of the Cause of Death (Form 18), signed and issued by the registered medical practitioner who attended the deceased person during his or her last illness
- The deceased person's Hong Kong identity card or travel document
- The informant's Hong Kong identity card or travel document
The informant is required to provide information on the deceased person's occupation, nationality, and marital status.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</si>
</sst>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8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scheme val="minor"/>
    </font>
    <font>
      <sz val="11"/>
      <color rgb="FFFF0000"/>
      <name val="Calibri"/>
      <family val="2"/>
    </font>
    <font>
      <sz val="11"/>
      <name val="Calibri"/>
      <family val="2"/>
    </font>
    <font>
      <sz val="9"/>
      <name val="Calibri"/>
      <family val="3"/>
      <charset val="136"/>
      <scheme val="minor"/>
    </font>
    <font>
      <sz val="12"/>
      <color rgb="FF00B0F0"/>
      <name val="Calibri"/>
      <family val="2"/>
      <scheme val="minor"/>
    </font>
    <font>
      <u/>
      <sz val="11"/>
      <color rgb="FFFF0000"/>
      <name val="Calibri"/>
      <family val="2"/>
      <scheme val="minor"/>
    </font>
    <font>
      <sz val="12"/>
      <name val="Calibri"/>
      <family val="1"/>
      <charset val="136"/>
      <scheme val="minor"/>
    </font>
    <font>
      <u/>
      <sz val="11"/>
      <name val="Calibri"/>
      <family val="2"/>
      <scheme val="minor"/>
    </font>
    <font>
      <sz val="12"/>
      <name val="Calibri"/>
      <family val="2"/>
    </font>
    <font>
      <b/>
      <sz val="11"/>
      <name val="Calibri"/>
      <family val="2"/>
    </font>
    <font>
      <strike/>
      <sz val="11"/>
      <name val="Calibri"/>
      <family val="2"/>
    </font>
    <font>
      <sz val="10"/>
      <name val="Calibri Light"/>
      <family val="1"/>
      <charset val="136"/>
      <scheme val="major"/>
    </font>
    <font>
      <strike/>
      <sz val="10"/>
      <name val="Calibri Light"/>
      <family val="1"/>
      <charset val="136"/>
      <scheme val="major"/>
    </font>
    <font>
      <b/>
      <sz val="10"/>
      <name val="Calibri"/>
      <family val="1"/>
      <charset val="136"/>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510">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49" fontId="14" fillId="0" borderId="15" xfId="0" applyNumberFormat="1" applyFont="1" applyBorder="1" applyAlignment="1">
      <alignment horizontal="left" vertical="top" wrapText="1"/>
    </xf>
    <xf numFmtId="49" fontId="32" fillId="5" borderId="15" xfId="0" applyNumberFormat="1" applyFont="1" applyFill="1" applyBorder="1" applyAlignment="1">
      <alignment horizontal="lef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10" fillId="3" borderId="49" xfId="0" applyFont="1" applyFill="1" applyBorder="1" applyAlignment="1">
      <alignment horizontal="center" vertical="center"/>
    </xf>
    <xf numFmtId="0" fontId="6" fillId="5" borderId="16" xfId="0" applyFont="1" applyFill="1" applyBorder="1" applyAlignment="1">
      <alignment horizontal="center" vertical="center"/>
    </xf>
    <xf numFmtId="1" fontId="69" fillId="8" borderId="1" xfId="0" applyNumberFormat="1" applyFont="1" applyFill="1" applyBorder="1" applyAlignment="1" applyProtection="1">
      <alignment horizontal="center" vertical="center" wrapText="1"/>
      <protection locked="0"/>
    </xf>
    <xf numFmtId="49" fontId="70" fillId="8" borderId="3" xfId="0" applyNumberFormat="1" applyFont="1" applyFill="1" applyBorder="1" applyAlignment="1" applyProtection="1">
      <alignment horizontal="left" vertical="top" wrapText="1"/>
      <protection locked="0"/>
    </xf>
    <xf numFmtId="49" fontId="66" fillId="5" borderId="3" xfId="0" applyNumberFormat="1" applyFont="1" applyFill="1" applyBorder="1" applyAlignment="1">
      <alignment horizontal="left" vertical="center"/>
    </xf>
    <xf numFmtId="0" fontId="14" fillId="8" borderId="1" xfId="0" applyFont="1" applyFill="1" applyBorder="1" applyAlignment="1" applyProtection="1">
      <alignment horizontal="center" vertical="center" wrapText="1"/>
      <protection locked="0"/>
    </xf>
    <xf numFmtId="0" fontId="69" fillId="8" borderId="1" xfId="0" applyFont="1" applyFill="1" applyBorder="1" applyAlignment="1" applyProtection="1">
      <alignment horizontal="center" vertical="center" wrapText="1"/>
      <protection locked="0"/>
    </xf>
    <xf numFmtId="49" fontId="72" fillId="8" borderId="1" xfId="0" applyNumberFormat="1" applyFont="1" applyFill="1" applyBorder="1" applyAlignment="1" applyProtection="1">
      <alignment horizontal="center" vertical="center"/>
      <protection locked="0"/>
    </xf>
    <xf numFmtId="165" fontId="70" fillId="0" borderId="19" xfId="0" applyNumberFormat="1" applyFont="1" applyBorder="1" applyAlignment="1">
      <alignment horizontal="right" vertical="center" wrapText="1"/>
    </xf>
    <xf numFmtId="165" fontId="70" fillId="8" borderId="18" xfId="0" applyNumberFormat="1" applyFont="1" applyFill="1" applyBorder="1" applyAlignment="1" applyProtection="1">
      <alignment horizontal="right" vertical="center" wrapText="1"/>
      <protection locked="0"/>
    </xf>
    <xf numFmtId="165" fontId="70" fillId="8" borderId="33" xfId="0" applyNumberFormat="1" applyFont="1" applyFill="1" applyBorder="1" applyAlignment="1" applyProtection="1">
      <alignment horizontal="right" vertical="center" wrapText="1"/>
      <protection locked="0"/>
    </xf>
    <xf numFmtId="165" fontId="70" fillId="0" borderId="18" xfId="0" applyNumberFormat="1" applyFont="1" applyBorder="1" applyAlignment="1">
      <alignment horizontal="right" vertical="center" wrapText="1"/>
    </xf>
    <xf numFmtId="165" fontId="70" fillId="0" borderId="32" xfId="0" applyNumberFormat="1" applyFont="1" applyBorder="1" applyAlignment="1">
      <alignment horizontal="right" vertical="center" wrapText="1"/>
    </xf>
    <xf numFmtId="165" fontId="70" fillId="0" borderId="33" xfId="0" applyNumberFormat="1" applyFont="1" applyBorder="1" applyAlignment="1">
      <alignment horizontal="right" vertical="center" wrapText="1"/>
    </xf>
    <xf numFmtId="49" fontId="61" fillId="5" borderId="16" xfId="0" applyNumberFormat="1" applyFont="1" applyFill="1" applyBorder="1" applyAlignment="1">
      <alignment vertical="center"/>
    </xf>
    <xf numFmtId="49" fontId="61" fillId="5" borderId="16" xfId="0" applyNumberFormat="1" applyFont="1" applyFill="1" applyBorder="1" applyAlignment="1" applyProtection="1">
      <alignment vertical="center"/>
      <protection locked="0"/>
    </xf>
    <xf numFmtId="49" fontId="61" fillId="0" borderId="19" xfId="0" applyNumberFormat="1" applyFont="1" applyBorder="1" applyAlignment="1">
      <alignment vertical="center"/>
    </xf>
    <xf numFmtId="49" fontId="67" fillId="8" borderId="19" xfId="0" applyNumberFormat="1" applyFont="1" applyFill="1" applyBorder="1" applyAlignment="1" applyProtection="1">
      <alignment horizontal="right" vertical="center"/>
      <protection locked="0"/>
    </xf>
    <xf numFmtId="49" fontId="67" fillId="0" borderId="19" xfId="0" applyNumberFormat="1" applyFont="1" applyBorder="1" applyAlignment="1">
      <alignment vertical="center"/>
    </xf>
    <xf numFmtId="164" fontId="70" fillId="0" borderId="19" xfId="0" applyNumberFormat="1" applyFont="1" applyBorder="1" applyAlignment="1">
      <alignment horizontal="right" vertical="center" wrapText="1"/>
    </xf>
    <xf numFmtId="164" fontId="70" fillId="8" borderId="19" xfId="0" applyNumberFormat="1" applyFont="1" applyFill="1" applyBorder="1" applyAlignment="1" applyProtection="1">
      <alignment horizontal="right" vertical="center" wrapText="1"/>
      <protection locked="0"/>
    </xf>
    <xf numFmtId="164" fontId="70" fillId="0" borderId="20" xfId="0" applyNumberFormat="1" applyFont="1" applyBorder="1" applyAlignment="1">
      <alignment horizontal="right" vertical="center" wrapText="1"/>
    </xf>
    <xf numFmtId="164" fontId="70" fillId="8" borderId="18" xfId="0" applyNumberFormat="1" applyFont="1" applyFill="1" applyBorder="1" applyAlignment="1" applyProtection="1">
      <alignment horizontal="right" vertical="center" wrapText="1"/>
      <protection locked="0"/>
    </xf>
    <xf numFmtId="164" fontId="70" fillId="8" borderId="16" xfId="0" applyNumberFormat="1" applyFont="1" applyFill="1" applyBorder="1" applyAlignment="1" applyProtection="1">
      <alignment horizontal="right" vertical="center" wrapText="1"/>
      <protection locked="0"/>
    </xf>
    <xf numFmtId="165" fontId="70" fillId="0" borderId="17" xfId="0" applyNumberFormat="1" applyFont="1" applyBorder="1" applyAlignment="1">
      <alignment horizontal="right" vertical="center" wrapText="1"/>
    </xf>
    <xf numFmtId="165" fontId="70" fillId="8" borderId="19" xfId="0" applyNumberFormat="1" applyFont="1" applyFill="1" applyBorder="1" applyAlignment="1" applyProtection="1">
      <alignment horizontal="right" vertical="center"/>
      <protection locked="0"/>
    </xf>
    <xf numFmtId="165" fontId="70" fillId="0" borderId="19" xfId="0" applyNumberFormat="1" applyFont="1" applyBorder="1" applyAlignment="1">
      <alignment horizontal="right" vertical="center"/>
    </xf>
    <xf numFmtId="165" fontId="70" fillId="8" borderId="19" xfId="0" applyNumberFormat="1" applyFont="1" applyFill="1" applyBorder="1" applyAlignment="1" applyProtection="1">
      <alignment horizontal="right" vertical="center" wrapText="1"/>
      <protection locked="0"/>
    </xf>
    <xf numFmtId="165" fontId="70" fillId="7" borderId="50" xfId="0" applyNumberFormat="1" applyFont="1" applyFill="1" applyBorder="1" applyAlignment="1">
      <alignment horizontal="center" vertical="center" wrapText="1"/>
    </xf>
    <xf numFmtId="165" fontId="70" fillId="8" borderId="32" xfId="0" applyNumberFormat="1" applyFont="1" applyFill="1" applyBorder="1" applyAlignment="1" applyProtection="1">
      <alignment horizontal="right" vertical="center"/>
      <protection locked="0"/>
    </xf>
    <xf numFmtId="165" fontId="70" fillId="0" borderId="32" xfId="0" applyNumberFormat="1" applyFont="1" applyBorder="1" applyAlignment="1">
      <alignment horizontal="right" vertical="center"/>
    </xf>
    <xf numFmtId="49" fontId="61" fillId="5" borderId="50" xfId="0" applyNumberFormat="1" applyFont="1" applyFill="1" applyBorder="1" applyAlignment="1">
      <alignment horizontal="center" vertical="center"/>
    </xf>
    <xf numFmtId="165" fontId="70" fillId="8" borderId="20" xfId="0" applyNumberFormat="1" applyFont="1" applyFill="1" applyBorder="1" applyAlignment="1" applyProtection="1">
      <alignment horizontal="right" vertical="center" wrapText="1"/>
      <protection locked="0"/>
    </xf>
    <xf numFmtId="165" fontId="70" fillId="7" borderId="51" xfId="0" applyNumberFormat="1" applyFont="1" applyFill="1" applyBorder="1" applyAlignment="1">
      <alignment horizontal="center" vertical="center" wrapText="1"/>
    </xf>
    <xf numFmtId="49" fontId="61" fillId="5" borderId="16" xfId="0" applyNumberFormat="1" applyFont="1" applyFill="1" applyBorder="1" applyAlignment="1">
      <alignment vertical="top"/>
    </xf>
    <xf numFmtId="49" fontId="61" fillId="5" borderId="16" xfId="0" applyNumberFormat="1" applyFont="1" applyFill="1" applyBorder="1" applyAlignment="1" applyProtection="1">
      <alignment vertical="top"/>
      <protection locked="0"/>
    </xf>
    <xf numFmtId="0" fontId="61" fillId="5" borderId="46" xfId="0" applyFont="1" applyFill="1" applyBorder="1" applyAlignment="1">
      <alignment horizontal="center"/>
    </xf>
    <xf numFmtId="164" fontId="70" fillId="0" borderId="17" xfId="0" applyNumberFormat="1" applyFont="1" applyBorder="1" applyAlignment="1">
      <alignment horizontal="right" vertical="center" wrapText="1"/>
    </xf>
    <xf numFmtId="164" fontId="70" fillId="8" borderId="17" xfId="0" applyNumberFormat="1" applyFont="1" applyFill="1" applyBorder="1" applyAlignment="1" applyProtection="1">
      <alignment horizontal="right" vertical="center" wrapText="1"/>
      <protection locked="0"/>
    </xf>
    <xf numFmtId="164" fontId="61" fillId="9" borderId="41" xfId="0" applyNumberFormat="1" applyFont="1" applyFill="1" applyBorder="1" applyAlignment="1">
      <alignment horizontal="center" vertical="center" wrapText="1"/>
    </xf>
    <xf numFmtId="164" fontId="61" fillId="9" borderId="43" xfId="0" applyNumberFormat="1" applyFont="1" applyFill="1" applyBorder="1" applyAlignment="1">
      <alignment horizontal="center" vertical="center" wrapText="1"/>
    </xf>
    <xf numFmtId="49" fontId="67" fillId="8" borderId="1" xfId="0" applyNumberFormat="1" applyFont="1" applyFill="1" applyBorder="1" applyAlignment="1" applyProtection="1">
      <alignment horizontal="center" vertical="center" wrapText="1"/>
      <protection locked="0"/>
    </xf>
    <xf numFmtId="49" fontId="61" fillId="8" borderId="1" xfId="0" applyNumberFormat="1" applyFont="1" applyFill="1" applyBorder="1" applyAlignment="1" applyProtection="1">
      <alignment horizontal="center" vertical="center" wrapText="1"/>
      <protection locked="0"/>
    </xf>
    <xf numFmtId="165" fontId="70" fillId="8" borderId="18" xfId="0" applyNumberFormat="1" applyFont="1" applyFill="1" applyBorder="1" applyAlignment="1" applyProtection="1">
      <alignment horizontal="right" vertical="center"/>
      <protection locked="0"/>
    </xf>
    <xf numFmtId="165" fontId="70" fillId="7" borderId="53" xfId="0" applyNumberFormat="1" applyFont="1" applyFill="1" applyBorder="1" applyAlignment="1">
      <alignment horizontal="center" vertical="center" wrapText="1"/>
    </xf>
    <xf numFmtId="49" fontId="70" fillId="7" borderId="50" xfId="0" applyNumberFormat="1" applyFont="1" applyFill="1" applyBorder="1" applyAlignment="1">
      <alignment vertical="center" wrapText="1"/>
    </xf>
    <xf numFmtId="49" fontId="70" fillId="8" borderId="3" xfId="0" applyNumberFormat="1" applyFont="1" applyFill="1" applyBorder="1" applyAlignment="1" applyProtection="1">
      <alignment vertical="center" wrapText="1"/>
      <protection locked="0"/>
    </xf>
    <xf numFmtId="49" fontId="61" fillId="5" borderId="38" xfId="0" applyNumberFormat="1" applyFont="1" applyFill="1" applyBorder="1" applyAlignment="1" applyProtection="1">
      <alignment vertical="center"/>
      <protection locked="0"/>
    </xf>
    <xf numFmtId="49" fontId="61" fillId="5" borderId="38" xfId="0" applyNumberFormat="1" applyFont="1" applyFill="1" applyBorder="1" applyAlignment="1">
      <alignment vertical="center"/>
    </xf>
    <xf numFmtId="0" fontId="61" fillId="5" borderId="46" xfId="0" applyFont="1" applyFill="1" applyBorder="1" applyAlignment="1">
      <alignment horizontal="center" vertical="center"/>
    </xf>
    <xf numFmtId="49" fontId="66" fillId="5" borderId="3" xfId="0" applyNumberFormat="1" applyFont="1" applyFill="1" applyBorder="1" applyAlignment="1">
      <alignment horizontal="left" vertical="center" wrapText="1"/>
    </xf>
    <xf numFmtId="164" fontId="70" fillId="8" borderId="20" xfId="0" applyNumberFormat="1" applyFont="1" applyFill="1" applyBorder="1" applyAlignment="1" applyProtection="1">
      <alignment horizontal="right" vertical="center" wrapText="1"/>
      <protection locked="0"/>
    </xf>
    <xf numFmtId="164" fontId="61" fillId="7" borderId="41" xfId="0" applyNumberFormat="1" applyFont="1" applyFill="1" applyBorder="1" applyAlignment="1">
      <alignment horizontal="center" vertical="center" wrapText="1"/>
    </xf>
    <xf numFmtId="164" fontId="61" fillId="7" borderId="24" xfId="0" applyNumberFormat="1" applyFont="1" applyFill="1" applyBorder="1" applyAlignment="1">
      <alignment horizontal="center" vertical="center" wrapText="1"/>
    </xf>
    <xf numFmtId="164" fontId="61" fillId="7" borderId="43" xfId="0" applyNumberFormat="1" applyFont="1" applyFill="1" applyBorder="1" applyAlignment="1">
      <alignment horizontal="center" vertical="center" wrapText="1"/>
    </xf>
    <xf numFmtId="49" fontId="67" fillId="8" borderId="1" xfId="0" applyNumberFormat="1" applyFont="1" applyFill="1" applyBorder="1" applyAlignment="1" applyProtection="1">
      <alignment horizontal="left" vertical="center" wrapText="1"/>
      <protection locked="0"/>
    </xf>
    <xf numFmtId="0" fontId="67" fillId="8" borderId="1" xfId="0" applyFont="1" applyFill="1" applyBorder="1" applyAlignment="1" applyProtection="1">
      <alignment horizontal="center" vertical="center"/>
      <protection locked="0"/>
    </xf>
    <xf numFmtId="0" fontId="67" fillId="8" borderId="1" xfId="0" applyFont="1" applyFill="1" applyBorder="1" applyAlignment="1" applyProtection="1">
      <alignment horizontal="left" vertical="center"/>
      <protection locked="0"/>
    </xf>
    <xf numFmtId="49" fontId="67" fillId="8" borderId="42" xfId="0" applyNumberFormat="1" applyFont="1" applyFill="1" applyBorder="1" applyAlignment="1" applyProtection="1">
      <alignment horizontal="center" vertical="center"/>
      <protection locked="0"/>
    </xf>
    <xf numFmtId="49" fontId="67" fillId="8" borderId="42" xfId="0" applyNumberFormat="1" applyFont="1" applyFill="1" applyBorder="1" applyAlignment="1" applyProtection="1">
      <alignment horizontal="left" vertical="center" wrapText="1"/>
      <protection locked="0"/>
    </xf>
    <xf numFmtId="49" fontId="67" fillId="8" borderId="1" xfId="0" applyNumberFormat="1" applyFont="1" applyFill="1" applyBorder="1" applyAlignment="1" applyProtection="1">
      <alignment horizontal="center" vertical="center"/>
      <protection locked="0"/>
    </xf>
    <xf numFmtId="0" fontId="74" fillId="8" borderId="1" xfId="0" applyFont="1" applyFill="1" applyBorder="1" applyAlignment="1" applyProtection="1">
      <alignment horizontal="center" vertical="center" wrapText="1"/>
      <protection locked="0"/>
    </xf>
    <xf numFmtId="0" fontId="74" fillId="8" borderId="1" xfId="0" applyFont="1" applyFill="1" applyBorder="1" applyAlignment="1" applyProtection="1">
      <alignment horizontal="left" vertical="center" wrapText="1"/>
      <protection locked="0"/>
    </xf>
    <xf numFmtId="49" fontId="74" fillId="8" borderId="1" xfId="0" applyNumberFormat="1" applyFont="1" applyFill="1" applyBorder="1" applyAlignment="1" applyProtection="1">
      <alignment horizontal="left" vertical="center" wrapText="1"/>
      <protection locked="0"/>
    </xf>
    <xf numFmtId="49" fontId="74" fillId="8" borderId="1" xfId="0" applyNumberFormat="1" applyFont="1" applyFill="1" applyBorder="1" applyAlignment="1" applyProtection="1">
      <alignment horizontal="center" vertical="center"/>
      <protection locked="0"/>
    </xf>
    <xf numFmtId="0" fontId="67" fillId="8" borderId="1" xfId="0" applyFont="1" applyFill="1" applyBorder="1" applyAlignment="1" applyProtection="1">
      <alignment horizontal="left" vertical="center" wrapText="1"/>
      <protection locked="0"/>
    </xf>
    <xf numFmtId="49" fontId="54" fillId="8" borderId="1" xfId="1" applyNumberFormat="1" applyFont="1" applyFill="1" applyBorder="1" applyAlignment="1" applyProtection="1">
      <alignment horizontal="left" vertical="center" wrapText="1"/>
      <protection locked="0"/>
    </xf>
    <xf numFmtId="49" fontId="76" fillId="8" borderId="1" xfId="0" applyNumberFormat="1" applyFont="1" applyFill="1" applyBorder="1" applyAlignment="1" applyProtection="1">
      <alignment horizontal="left" vertical="center" wrapText="1"/>
      <protection locked="0"/>
    </xf>
    <xf numFmtId="49" fontId="14" fillId="8"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68" fillId="0" borderId="2" xfId="0" applyFont="1" applyBorder="1" applyAlignment="1">
      <alignment horizontal="left" vertical="top" wrapText="1"/>
    </xf>
    <xf numFmtId="0" fontId="68"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73" fillId="0" borderId="2" xfId="1" applyNumberFormat="1" applyFont="1" applyBorder="1" applyAlignment="1">
      <alignment horizontal="left" vertical="top" wrapText="1"/>
    </xf>
    <xf numFmtId="49" fontId="68" fillId="0" borderId="3" xfId="0" applyNumberFormat="1" applyFont="1" applyBorder="1" applyAlignment="1">
      <alignment horizontal="left" vertical="top" wrapText="1"/>
    </xf>
    <xf numFmtId="49" fontId="68"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1" fillId="8" borderId="2" xfId="0" applyNumberFormat="1" applyFont="1" applyFill="1" applyBorder="1" applyAlignment="1" applyProtection="1">
      <alignment horizontal="left" vertical="center" wrapText="1"/>
      <protection locked="0"/>
    </xf>
    <xf numFmtId="49" fontId="61" fillId="8" borderId="16" xfId="0" applyNumberFormat="1" applyFont="1" applyFill="1" applyBorder="1" applyAlignment="1" applyProtection="1">
      <alignment horizontal="left" vertical="center" wrapText="1"/>
      <protection locked="0"/>
    </xf>
    <xf numFmtId="49" fontId="61"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1"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67" fillId="8" borderId="2" xfId="0" applyNumberFormat="1" applyFont="1" applyFill="1" applyBorder="1" applyAlignment="1" applyProtection="1">
      <alignment horizontal="left" vertical="center" wrapText="1"/>
      <protection locked="0"/>
    </xf>
    <xf numFmtId="49" fontId="67" fillId="8" borderId="16" xfId="0" applyNumberFormat="1" applyFont="1" applyFill="1" applyBorder="1" applyAlignment="1" applyProtection="1">
      <alignment horizontal="left" vertical="center" wrapText="1"/>
      <protection locked="0"/>
    </xf>
    <xf numFmtId="49" fontId="67" fillId="8" borderId="3" xfId="0" applyNumberFormat="1" applyFont="1" applyFill="1" applyBorder="1" applyAlignment="1" applyProtection="1">
      <alignment horizontal="left" vertical="center" wrapText="1"/>
      <protection locked="0"/>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67" fillId="8" borderId="2" xfId="0" applyNumberFormat="1" applyFont="1" applyFill="1" applyBorder="1" applyAlignment="1" applyProtection="1">
      <alignment horizontal="left" vertical="top" wrapText="1"/>
      <protection locked="0"/>
    </xf>
    <xf numFmtId="49" fontId="67" fillId="8" borderId="3" xfId="0" applyNumberFormat="1" applyFont="1" applyFill="1" applyBorder="1" applyAlignment="1" applyProtection="1">
      <alignment horizontal="left" vertical="top" wrapText="1"/>
      <protection locked="0"/>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1" fillId="8" borderId="1" xfId="0" applyNumberFormat="1" applyFont="1" applyFill="1" applyBorder="1" applyAlignment="1" applyProtection="1">
      <alignment horizontal="center" vertical="center"/>
      <protection locked="0"/>
    </xf>
    <xf numFmtId="49" fontId="79" fillId="8" borderId="1" xfId="0" applyNumberFormat="1" applyFont="1" applyFill="1" applyBorder="1" applyAlignment="1" applyProtection="1">
      <alignment horizontal="left" vertical="center" wrapText="1"/>
      <protection locked="0"/>
    </xf>
    <xf numFmtId="1" fontId="10" fillId="8" borderId="39" xfId="0" applyNumberFormat="1" applyFont="1" applyFill="1" applyBorder="1" applyAlignment="1" applyProtection="1">
      <alignment horizontal="center" vertical="center" wrapText="1"/>
      <protection locked="0"/>
    </xf>
    <xf numFmtId="49" fontId="81" fillId="8" borderId="1"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20006</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133534</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147228</xdr:colOff>
      <xdr:row>36</xdr:row>
      <xdr:rowOff>185942</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lycheng@censtatd.gov.h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0" zoomScaleNormal="100" workbookViewId="0">
      <selection activeCell="G12" sqref="G12"/>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31" t="s">
        <v>0</v>
      </c>
      <c r="C6" s="331"/>
      <c r="D6" s="331"/>
    </row>
    <row r="7" spans="2:4" ht="6.75" customHeight="1">
      <c r="B7" s="3"/>
      <c r="C7" s="3"/>
      <c r="D7" s="3"/>
    </row>
    <row r="8" spans="2:4" ht="61.5" customHeight="1">
      <c r="B8" s="332" t="s">
        <v>1</v>
      </c>
      <c r="C8" s="333"/>
      <c r="D8" s="333"/>
    </row>
    <row r="10" spans="2:4" ht="24.75" customHeight="1">
      <c r="B10" s="334" t="s">
        <v>2</v>
      </c>
      <c r="C10" s="334"/>
      <c r="D10" s="334"/>
    </row>
    <row r="11" spans="2:4" ht="41.25" customHeight="1"/>
    <row r="12" spans="2:4" ht="24.75" customHeight="1">
      <c r="B12" s="4" t="s">
        <v>3</v>
      </c>
      <c r="C12" s="335" t="s">
        <v>4</v>
      </c>
      <c r="D12" s="336"/>
    </row>
    <row r="13" spans="2:4" ht="19.5" customHeight="1">
      <c r="B13" s="2"/>
      <c r="C13" s="2"/>
      <c r="D13" s="2"/>
    </row>
    <row r="14" spans="2:4" ht="24.75" customHeight="1">
      <c r="B14" s="337" t="s">
        <v>5</v>
      </c>
      <c r="C14" s="337"/>
      <c r="D14" s="337"/>
    </row>
    <row r="15" spans="2:4" ht="22.5" customHeight="1">
      <c r="B15" s="5" t="s">
        <v>6</v>
      </c>
      <c r="C15" s="338" t="s">
        <v>7</v>
      </c>
      <c r="D15" s="339"/>
    </row>
    <row r="16" spans="2:4" ht="22.5" customHeight="1">
      <c r="B16" s="5" t="s">
        <v>8</v>
      </c>
      <c r="C16" s="340" t="s">
        <v>9</v>
      </c>
      <c r="D16" s="341"/>
    </row>
    <row r="17" spans="2:4" ht="53.25" customHeight="1">
      <c r="B17" s="5" t="s">
        <v>10</v>
      </c>
      <c r="C17" s="340" t="s">
        <v>11</v>
      </c>
      <c r="D17" s="341"/>
    </row>
    <row r="18" spans="2:4" ht="22.5" customHeight="1">
      <c r="B18" s="5" t="s">
        <v>12</v>
      </c>
      <c r="C18" s="342" t="s">
        <v>13</v>
      </c>
      <c r="D18" s="343"/>
    </row>
    <row r="19" spans="2:4" ht="22.5" customHeight="1">
      <c r="B19" s="5" t="s">
        <v>14</v>
      </c>
      <c r="C19" s="344" t="s">
        <v>15</v>
      </c>
      <c r="D19" s="343"/>
    </row>
    <row r="20" spans="2:4" ht="41.25" customHeight="1"/>
    <row r="21" spans="2:4" ht="24.75" customHeight="1">
      <c r="B21" s="345" t="s">
        <v>16</v>
      </c>
      <c r="C21" s="345"/>
      <c r="D21" s="345"/>
    </row>
    <row r="22" spans="2:4" ht="140.25" customHeight="1">
      <c r="B22" s="329" t="s">
        <v>17</v>
      </c>
      <c r="C22" s="329"/>
      <c r="D22" s="330"/>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honeticPr fontId="71" type="noConversion"/>
  <hyperlinks>
    <hyperlink ref="C18" r:id="rId1" xr:uid="{00000000-0004-0000-0000-000000000000}"/>
  </hyperlinks>
  <pageMargins left="0.25" right="0.25" top="0.75" bottom="0.75" header="0.3" footer="0.3"/>
  <pageSetup paperSize="9" scale="91"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5" zoomScaleNormal="85"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09" t="s">
        <v>194</v>
      </c>
      <c r="C1" s="209"/>
      <c r="D1" s="210"/>
      <c r="E1" s="2"/>
      <c r="F1" s="210"/>
      <c r="G1" s="2"/>
      <c r="H1" s="2"/>
      <c r="I1" s="2"/>
    </row>
    <row r="2" spans="1:11" ht="15.6" customHeight="1">
      <c r="A2" s="2"/>
      <c r="B2" s="209" t="s">
        <v>195</v>
      </c>
      <c r="C2" s="209"/>
      <c r="D2" s="211"/>
      <c r="E2" s="94" t="s">
        <v>18</v>
      </c>
      <c r="F2" s="212"/>
      <c r="G2" s="2"/>
      <c r="H2" s="2"/>
      <c r="I2" s="2"/>
    </row>
    <row r="3" spans="1:11" ht="15" customHeight="1">
      <c r="A3" s="2"/>
      <c r="B3" s="209" t="s">
        <v>373</v>
      </c>
      <c r="C3" s="209"/>
      <c r="D3" s="210"/>
      <c r="E3" s="95" t="s">
        <v>19</v>
      </c>
      <c r="F3" s="212"/>
      <c r="G3" s="2"/>
      <c r="H3" s="2"/>
      <c r="I3" s="2"/>
    </row>
    <row r="4" spans="1:11" ht="15.6">
      <c r="A4" s="2"/>
      <c r="B4" s="213"/>
      <c r="C4" s="213"/>
      <c r="D4" s="210"/>
      <c r="E4" s="2"/>
      <c r="F4" s="210"/>
      <c r="G4" s="2"/>
      <c r="H4" s="2"/>
      <c r="I4" s="2"/>
    </row>
    <row r="5" spans="1:11" ht="15.6">
      <c r="A5" s="2"/>
      <c r="B5" s="213"/>
      <c r="C5" s="213"/>
      <c r="D5" s="210"/>
      <c r="E5" s="64" t="s">
        <v>196</v>
      </c>
      <c r="F5" s="214"/>
      <c r="G5" s="2"/>
      <c r="H5" s="2"/>
      <c r="I5" s="2"/>
    </row>
    <row r="6" spans="1:11" ht="21" customHeight="1">
      <c r="A6" s="135"/>
      <c r="B6" s="215" t="s">
        <v>457</v>
      </c>
      <c r="C6" s="105"/>
      <c r="D6" s="105"/>
      <c r="E6" s="40"/>
      <c r="F6" s="216"/>
      <c r="G6" s="135"/>
      <c r="H6" s="135"/>
      <c r="I6" s="135"/>
    </row>
    <row r="7" spans="1:11" ht="5.25" customHeight="1">
      <c r="A7" s="2"/>
      <c r="B7" s="484"/>
      <c r="C7" s="484"/>
      <c r="D7" s="484"/>
      <c r="E7" s="2"/>
      <c r="F7" s="210"/>
      <c r="G7" s="2"/>
      <c r="H7" s="2"/>
      <c r="I7" s="2"/>
    </row>
    <row r="8" spans="1:11" ht="158.4" customHeight="1">
      <c r="A8" s="2"/>
      <c r="B8" s="498" t="s">
        <v>458</v>
      </c>
      <c r="C8" s="498"/>
      <c r="D8" s="498"/>
      <c r="E8" s="498"/>
      <c r="F8" s="498"/>
      <c r="G8" s="2"/>
      <c r="H8" s="2"/>
      <c r="I8" s="2"/>
    </row>
    <row r="9" spans="1:11" ht="18" customHeight="1">
      <c r="A9" s="2"/>
      <c r="B9" s="499" t="s">
        <v>459</v>
      </c>
      <c r="C9" s="499"/>
      <c r="D9" s="499"/>
      <c r="E9" s="217"/>
      <c r="F9" s="217"/>
      <c r="G9" s="2"/>
      <c r="H9" s="2"/>
      <c r="I9" s="2"/>
    </row>
    <row r="10" spans="1:11" ht="15.6">
      <c r="A10" s="2"/>
      <c r="B10" s="213"/>
      <c r="C10" s="213"/>
      <c r="D10" s="218"/>
      <c r="E10" s="2"/>
      <c r="F10" s="210"/>
      <c r="G10" s="2"/>
      <c r="H10" s="2"/>
      <c r="I10" s="2"/>
    </row>
    <row r="11" spans="1:11" ht="28.5" customHeight="1">
      <c r="A11" s="2"/>
      <c r="B11" s="457" t="s">
        <v>460</v>
      </c>
      <c r="C11" s="457"/>
      <c r="D11" s="457"/>
      <c r="E11" s="457"/>
      <c r="F11" s="457"/>
      <c r="G11" s="219"/>
      <c r="H11" s="220"/>
      <c r="I11" s="220"/>
      <c r="J11" s="2"/>
      <c r="K11" s="2"/>
    </row>
    <row r="12" spans="1:11" ht="15.6">
      <c r="A12" s="2"/>
      <c r="B12" s="213"/>
      <c r="C12" s="213"/>
      <c r="D12" s="210"/>
      <c r="E12" s="2"/>
      <c r="F12" s="210"/>
      <c r="G12" s="2"/>
      <c r="H12" s="2"/>
      <c r="I12" s="2"/>
      <c r="J12" s="2"/>
      <c r="K12" s="2"/>
    </row>
    <row r="13" spans="1:11" ht="26.25" customHeight="1">
      <c r="A13" s="221"/>
      <c r="B13" s="222" t="s">
        <v>64</v>
      </c>
      <c r="C13" s="458" t="s">
        <v>377</v>
      </c>
      <c r="D13" s="458"/>
      <c r="E13" s="223" t="s">
        <v>295</v>
      </c>
      <c r="F13" s="224" t="s">
        <v>461</v>
      </c>
      <c r="G13" s="221"/>
      <c r="H13" s="221"/>
      <c r="I13" s="221"/>
      <c r="J13" s="221"/>
      <c r="K13" s="221"/>
    </row>
    <row r="14" spans="1:11" ht="37.950000000000003" customHeight="1">
      <c r="A14" s="221"/>
      <c r="B14" s="250" t="s">
        <v>462</v>
      </c>
      <c r="C14" s="494" t="s">
        <v>463</v>
      </c>
      <c r="D14" s="494"/>
      <c r="E14" s="506" t="s">
        <v>195</v>
      </c>
      <c r="F14" s="315" t="s">
        <v>464</v>
      </c>
      <c r="G14" s="221"/>
      <c r="H14" s="221"/>
      <c r="I14" s="221"/>
      <c r="J14" s="221"/>
      <c r="K14" s="221"/>
    </row>
    <row r="15" spans="1:11" ht="50.4" customHeight="1">
      <c r="A15" s="2"/>
      <c r="B15" s="231" t="s">
        <v>465</v>
      </c>
      <c r="C15" s="453" t="s">
        <v>466</v>
      </c>
      <c r="D15" s="453"/>
      <c r="E15" s="506" t="s">
        <v>195</v>
      </c>
      <c r="F15" s="315" t="s">
        <v>464</v>
      </c>
      <c r="G15" s="2"/>
      <c r="H15" s="226" t="s">
        <v>387</v>
      </c>
      <c r="I15" s="227"/>
      <c r="J15" s="227"/>
      <c r="K15" s="2"/>
    </row>
    <row r="16" spans="1:11" ht="42.6" customHeight="1">
      <c r="A16" s="2"/>
      <c r="B16" s="231" t="s">
        <v>467</v>
      </c>
      <c r="C16" s="453" t="s">
        <v>468</v>
      </c>
      <c r="D16" s="453"/>
      <c r="E16" s="506" t="s">
        <v>195</v>
      </c>
      <c r="F16" s="315" t="s">
        <v>469</v>
      </c>
      <c r="G16" s="2"/>
      <c r="H16" s="226" t="s">
        <v>390</v>
      </c>
      <c r="I16" s="227"/>
      <c r="J16" s="227"/>
      <c r="K16" s="2"/>
    </row>
    <row r="17" spans="1:9" ht="18.75" customHeight="1">
      <c r="A17" s="227" t="s">
        <v>390</v>
      </c>
      <c r="B17" s="232" t="s">
        <v>470</v>
      </c>
      <c r="C17" s="233"/>
      <c r="D17" s="233"/>
      <c r="E17" s="234"/>
      <c r="F17" s="235"/>
      <c r="G17" s="2"/>
      <c r="H17" s="2"/>
      <c r="I17" s="2"/>
    </row>
    <row r="18" spans="1:9" ht="60" customHeight="1">
      <c r="A18" s="227" t="s">
        <v>401</v>
      </c>
      <c r="B18" s="481"/>
      <c r="C18" s="481"/>
      <c r="D18" s="481"/>
      <c r="E18" s="481"/>
      <c r="F18" s="500"/>
      <c r="G18" s="2"/>
      <c r="H18" s="2"/>
      <c r="I18" s="2"/>
    </row>
    <row r="19" spans="1:9" ht="30" customHeight="1">
      <c r="A19" s="227" t="s">
        <v>393</v>
      </c>
      <c r="B19" s="213"/>
      <c r="C19" s="213"/>
      <c r="D19" s="210"/>
      <c r="E19" s="2"/>
      <c r="F19" s="210"/>
      <c r="G19" s="2"/>
      <c r="H19" s="2"/>
      <c r="I19" s="2"/>
    </row>
    <row r="20" spans="1:9" ht="30" customHeight="1">
      <c r="A20" s="2"/>
      <c r="B20" s="457" t="s">
        <v>471</v>
      </c>
      <c r="C20" s="457"/>
      <c r="D20" s="457"/>
      <c r="E20" s="457"/>
      <c r="F20" s="457"/>
      <c r="G20" s="219"/>
      <c r="H20" s="219"/>
      <c r="I20" s="219"/>
    </row>
    <row r="21" spans="1:9" ht="12.75" customHeight="1">
      <c r="A21" s="2"/>
      <c r="B21" s="236"/>
      <c r="C21" s="236"/>
      <c r="D21" s="236"/>
      <c r="E21" s="237"/>
      <c r="F21" s="236"/>
      <c r="G21" s="219"/>
      <c r="H21" s="219"/>
      <c r="I21" s="219"/>
    </row>
    <row r="22" spans="1:9" ht="26.25" customHeight="1">
      <c r="A22" s="221"/>
      <c r="B22" s="222" t="s">
        <v>64</v>
      </c>
      <c r="C22" s="458" t="s">
        <v>377</v>
      </c>
      <c r="D22" s="458"/>
      <c r="E22" s="223" t="s">
        <v>295</v>
      </c>
      <c r="F22" s="224" t="s">
        <v>461</v>
      </c>
      <c r="G22" s="221"/>
      <c r="H22" s="221"/>
      <c r="I22" s="221"/>
    </row>
    <row r="23" spans="1:9" ht="52.2" customHeight="1">
      <c r="A23" s="2"/>
      <c r="B23" s="239" t="s">
        <v>472</v>
      </c>
      <c r="C23" s="497" t="s">
        <v>473</v>
      </c>
      <c r="D23" s="497"/>
      <c r="E23" s="506" t="s">
        <v>195</v>
      </c>
      <c r="F23" s="317" t="s">
        <v>464</v>
      </c>
      <c r="G23" s="2"/>
      <c r="H23" s="2"/>
      <c r="I23" s="2"/>
    </row>
    <row r="24" spans="1:9" ht="58.2" customHeight="1">
      <c r="A24" s="2"/>
      <c r="B24" s="239" t="s">
        <v>474</v>
      </c>
      <c r="C24" s="497" t="s">
        <v>475</v>
      </c>
      <c r="D24" s="497"/>
      <c r="E24" s="316" t="s">
        <v>195</v>
      </c>
      <c r="F24" s="317" t="s">
        <v>476</v>
      </c>
      <c r="G24" s="2"/>
      <c r="H24" s="2"/>
      <c r="I24" s="2"/>
    </row>
    <row r="25" spans="1:9" ht="66.599999999999994" customHeight="1">
      <c r="A25" s="2"/>
      <c r="B25" s="239" t="s">
        <v>477</v>
      </c>
      <c r="C25" s="453" t="s">
        <v>478</v>
      </c>
      <c r="D25" s="453"/>
      <c r="E25" s="318" t="s">
        <v>195</v>
      </c>
      <c r="F25" s="319" t="s">
        <v>476</v>
      </c>
      <c r="G25" s="2"/>
      <c r="H25" s="2"/>
      <c r="I25" s="2"/>
    </row>
    <row r="26" spans="1:9" ht="39.6" customHeight="1">
      <c r="A26" s="2"/>
      <c r="B26" s="239" t="s">
        <v>479</v>
      </c>
      <c r="C26" s="494" t="s">
        <v>480</v>
      </c>
      <c r="D26" s="494"/>
      <c r="E26" s="320" t="s">
        <v>195</v>
      </c>
      <c r="F26" s="315"/>
      <c r="G26" s="2"/>
      <c r="H26" s="2"/>
      <c r="I26" s="2"/>
    </row>
    <row r="27" spans="1:9" ht="52.2" customHeight="1">
      <c r="A27" s="2"/>
      <c r="B27" s="239" t="s">
        <v>481</v>
      </c>
      <c r="C27" s="494" t="s">
        <v>482</v>
      </c>
      <c r="D27" s="454"/>
      <c r="E27" s="320" t="s">
        <v>195</v>
      </c>
      <c r="F27" s="315"/>
      <c r="G27" s="2"/>
      <c r="H27" s="2"/>
      <c r="I27" s="2"/>
    </row>
    <row r="28" spans="1:9" ht="148.94999999999999" customHeight="1">
      <c r="A28" s="2"/>
      <c r="B28" s="239" t="s">
        <v>483</v>
      </c>
      <c r="C28" s="477" t="s">
        <v>484</v>
      </c>
      <c r="D28" s="477"/>
      <c r="E28" s="320" t="s">
        <v>195</v>
      </c>
      <c r="F28" s="315"/>
      <c r="G28" s="2"/>
      <c r="H28" s="2"/>
      <c r="I28" s="2"/>
    </row>
    <row r="29" spans="1:9" ht="55.2" customHeight="1">
      <c r="A29" s="2"/>
      <c r="B29" s="239" t="s">
        <v>485</v>
      </c>
      <c r="C29" s="472" t="s">
        <v>486</v>
      </c>
      <c r="D29" s="472"/>
      <c r="E29" s="318" t="s">
        <v>195</v>
      </c>
      <c r="F29" s="319" t="s">
        <v>476</v>
      </c>
      <c r="G29" s="2"/>
      <c r="H29" s="2"/>
      <c r="I29" s="2"/>
    </row>
    <row r="30" spans="1:9" ht="18.75" customHeight="1">
      <c r="A30" s="227" t="s">
        <v>390</v>
      </c>
      <c r="B30" s="232" t="s">
        <v>487</v>
      </c>
      <c r="C30" s="233"/>
      <c r="D30" s="233"/>
      <c r="E30" s="234"/>
      <c r="F30" s="235"/>
      <c r="G30" s="2"/>
      <c r="H30" s="2"/>
      <c r="I30" s="2"/>
    </row>
    <row r="31" spans="1:9" ht="60" customHeight="1">
      <c r="A31" s="227" t="s">
        <v>401</v>
      </c>
      <c r="B31" s="447"/>
      <c r="C31" s="448"/>
      <c r="D31" s="448"/>
      <c r="E31" s="448"/>
      <c r="F31" s="449"/>
      <c r="G31" s="2"/>
      <c r="H31" s="2"/>
      <c r="I31" s="2"/>
    </row>
    <row r="32" spans="1:9" ht="15.6">
      <c r="A32" s="2"/>
      <c r="B32" s="213"/>
      <c r="C32" s="213"/>
      <c r="D32" s="210"/>
      <c r="E32" s="2"/>
      <c r="F32" s="210"/>
      <c r="G32" s="2"/>
      <c r="H32" s="2"/>
      <c r="I32" s="2"/>
    </row>
    <row r="33" spans="1:9" ht="26.25" customHeight="1">
      <c r="A33" s="2"/>
      <c r="B33" s="457" t="s">
        <v>488</v>
      </c>
      <c r="C33" s="457"/>
      <c r="D33" s="457"/>
      <c r="E33" s="457"/>
      <c r="F33" s="457"/>
      <c r="G33" s="219"/>
      <c r="H33" s="219"/>
      <c r="I33" s="219"/>
    </row>
    <row r="34" spans="1:9" ht="15.6">
      <c r="A34" s="240"/>
      <c r="B34" s="241"/>
      <c r="C34" s="241"/>
      <c r="D34" s="242"/>
      <c r="E34" s="240"/>
      <c r="F34" s="242"/>
      <c r="G34" s="240"/>
      <c r="H34" s="240"/>
      <c r="I34" s="240"/>
    </row>
    <row r="35" spans="1:9" ht="26.25" customHeight="1">
      <c r="A35" s="221"/>
      <c r="B35" s="222" t="s">
        <v>64</v>
      </c>
      <c r="C35" s="458" t="s">
        <v>377</v>
      </c>
      <c r="D35" s="459"/>
      <c r="E35" s="223" t="s">
        <v>295</v>
      </c>
      <c r="F35" s="224" t="s">
        <v>461</v>
      </c>
      <c r="G35" s="221"/>
      <c r="H35" s="221"/>
      <c r="I35" s="221"/>
    </row>
    <row r="36" spans="1:9" ht="52.95" customHeight="1">
      <c r="A36" s="240"/>
      <c r="B36" s="231" t="s">
        <v>489</v>
      </c>
      <c r="C36" s="453" t="s">
        <v>490</v>
      </c>
      <c r="D36" s="454"/>
      <c r="E36" s="506" t="s">
        <v>195</v>
      </c>
      <c r="F36" s="315" t="s">
        <v>491</v>
      </c>
      <c r="G36" s="240"/>
      <c r="H36" s="240"/>
      <c r="I36" s="240"/>
    </row>
    <row r="37" spans="1:9" ht="60" customHeight="1">
      <c r="A37" s="240"/>
      <c r="B37" s="231" t="s">
        <v>492</v>
      </c>
      <c r="C37" s="453" t="s">
        <v>493</v>
      </c>
      <c r="D37" s="454"/>
      <c r="E37" s="320" t="s">
        <v>194</v>
      </c>
      <c r="F37" s="315" t="s">
        <v>494</v>
      </c>
      <c r="G37" s="240"/>
      <c r="H37" s="240"/>
      <c r="I37" s="240"/>
    </row>
    <row r="38" spans="1:9" ht="60" customHeight="1">
      <c r="A38" s="240"/>
      <c r="B38" s="231" t="s">
        <v>495</v>
      </c>
      <c r="C38" s="453" t="s">
        <v>496</v>
      </c>
      <c r="D38" s="454"/>
      <c r="E38" s="320" t="s">
        <v>497</v>
      </c>
      <c r="F38" s="315"/>
      <c r="G38" s="240"/>
      <c r="H38" s="240"/>
      <c r="I38" s="240"/>
    </row>
    <row r="39" spans="1:9" ht="70.95" customHeight="1">
      <c r="A39" s="240"/>
      <c r="B39" s="231" t="s">
        <v>498</v>
      </c>
      <c r="C39" s="494" t="s">
        <v>499</v>
      </c>
      <c r="D39" s="454"/>
      <c r="E39" s="320" t="s">
        <v>497</v>
      </c>
      <c r="F39" s="315"/>
      <c r="G39" s="240"/>
      <c r="H39" s="240"/>
      <c r="I39" s="240"/>
    </row>
    <row r="40" spans="1:9" ht="60" customHeight="1">
      <c r="A40" s="240"/>
      <c r="B40" s="231" t="s">
        <v>500</v>
      </c>
      <c r="C40" s="477" t="s">
        <v>501</v>
      </c>
      <c r="D40" s="477"/>
      <c r="E40" s="320" t="s">
        <v>195</v>
      </c>
      <c r="F40" s="315"/>
      <c r="G40" s="240"/>
      <c r="H40" s="240"/>
      <c r="I40" s="240"/>
    </row>
    <row r="41" spans="1:9" ht="18.75" customHeight="1">
      <c r="A41" s="240"/>
      <c r="B41" s="232" t="s">
        <v>502</v>
      </c>
      <c r="C41" s="245"/>
      <c r="D41" s="245"/>
      <c r="E41" s="246"/>
      <c r="F41" s="247"/>
      <c r="G41" s="240"/>
      <c r="H41" s="240"/>
      <c r="I41" s="240"/>
    </row>
    <row r="42" spans="1:9" ht="60" customHeight="1">
      <c r="A42" s="240"/>
      <c r="B42" s="467"/>
      <c r="C42" s="468"/>
      <c r="D42" s="468"/>
      <c r="E42" s="468"/>
      <c r="F42" s="469"/>
      <c r="G42" s="240"/>
      <c r="H42" s="240"/>
      <c r="I42" s="240"/>
    </row>
    <row r="43" spans="1:9" ht="34.5" customHeight="1">
      <c r="A43" s="2"/>
      <c r="B43" s="213"/>
      <c r="C43" s="213"/>
      <c r="D43" s="248"/>
      <c r="E43" s="249"/>
      <c r="F43" s="248"/>
      <c r="G43" s="2"/>
      <c r="H43" s="2"/>
      <c r="I43" s="2"/>
    </row>
    <row r="44" spans="1:9" ht="23.25" customHeight="1">
      <c r="A44" s="2"/>
      <c r="B44" s="457" t="s">
        <v>503</v>
      </c>
      <c r="C44" s="457"/>
      <c r="D44" s="457"/>
      <c r="E44" s="457"/>
      <c r="F44" s="457"/>
      <c r="G44" s="219"/>
      <c r="H44" s="219"/>
      <c r="I44" s="219"/>
    </row>
    <row r="45" spans="1:9" ht="15.6">
      <c r="A45" s="2"/>
      <c r="B45" s="213"/>
      <c r="C45" s="213"/>
      <c r="D45" s="210"/>
      <c r="E45" s="2"/>
      <c r="F45" s="210"/>
      <c r="G45" s="2"/>
      <c r="H45" s="2"/>
      <c r="I45" s="2"/>
    </row>
    <row r="46" spans="1:9" ht="26.25" customHeight="1">
      <c r="A46" s="221"/>
      <c r="B46" s="222" t="s">
        <v>64</v>
      </c>
      <c r="C46" s="458" t="s">
        <v>377</v>
      </c>
      <c r="D46" s="459"/>
      <c r="E46" s="223" t="s">
        <v>295</v>
      </c>
      <c r="F46" s="224" t="s">
        <v>461</v>
      </c>
      <c r="G46" s="221"/>
      <c r="H46" s="221"/>
      <c r="I46" s="221"/>
    </row>
    <row r="47" spans="1:9" ht="167.25" customHeight="1">
      <c r="A47" s="2"/>
      <c r="B47" s="231" t="s">
        <v>504</v>
      </c>
      <c r="C47" s="453" t="s">
        <v>505</v>
      </c>
      <c r="D47" s="454"/>
      <c r="E47" s="321" t="s">
        <v>506</v>
      </c>
      <c r="F47" s="322" t="s">
        <v>507</v>
      </c>
      <c r="G47" s="2"/>
      <c r="H47" s="2"/>
      <c r="I47" s="2"/>
    </row>
    <row r="48" spans="1:9" ht="54" customHeight="1">
      <c r="A48" s="2"/>
      <c r="B48" s="231" t="s">
        <v>508</v>
      </c>
      <c r="C48" s="497" t="s">
        <v>509</v>
      </c>
      <c r="D48" s="497"/>
      <c r="E48" s="321" t="s">
        <v>506</v>
      </c>
      <c r="F48" s="323" t="s">
        <v>510</v>
      </c>
      <c r="G48" s="2"/>
      <c r="H48" s="2"/>
      <c r="I48" s="2"/>
    </row>
    <row r="49" spans="1:9" ht="88.2" customHeight="1">
      <c r="A49" s="2"/>
      <c r="B49" s="231" t="s">
        <v>511</v>
      </c>
      <c r="C49" s="453" t="s">
        <v>512</v>
      </c>
      <c r="D49" s="454"/>
      <c r="E49" s="324" t="s">
        <v>506</v>
      </c>
      <c r="F49" s="323" t="s">
        <v>513</v>
      </c>
      <c r="G49" s="2"/>
      <c r="H49" s="2"/>
      <c r="I49" s="2"/>
    </row>
    <row r="50" spans="1:9" ht="78.75" customHeight="1">
      <c r="A50" s="2"/>
      <c r="B50" s="231" t="s">
        <v>514</v>
      </c>
      <c r="C50" s="494" t="s">
        <v>515</v>
      </c>
      <c r="D50" s="454"/>
      <c r="E50" s="324" t="s">
        <v>194</v>
      </c>
      <c r="F50" s="323" t="s">
        <v>516</v>
      </c>
      <c r="G50" s="2"/>
      <c r="H50" s="2"/>
      <c r="I50" s="2"/>
    </row>
    <row r="51" spans="1:9" ht="19.95" customHeight="1">
      <c r="A51" s="2"/>
      <c r="B51" s="231" t="s">
        <v>517</v>
      </c>
      <c r="C51" s="494" t="s">
        <v>518</v>
      </c>
      <c r="D51" s="454"/>
      <c r="E51" s="324" t="s">
        <v>194</v>
      </c>
      <c r="F51" s="323"/>
      <c r="G51" s="2"/>
      <c r="H51" s="2"/>
      <c r="I51" s="2"/>
    </row>
    <row r="52" spans="1:9" ht="19.95" customHeight="1">
      <c r="A52" s="2"/>
      <c r="B52" s="231" t="s">
        <v>519</v>
      </c>
      <c r="C52" s="494" t="s">
        <v>520</v>
      </c>
      <c r="D52" s="454"/>
      <c r="E52" s="324" t="s">
        <v>194</v>
      </c>
      <c r="F52" s="323"/>
      <c r="G52" s="2"/>
      <c r="H52" s="2"/>
      <c r="I52" s="2"/>
    </row>
    <row r="53" spans="1:9" ht="95.25" customHeight="1">
      <c r="A53" s="2"/>
      <c r="B53" s="231" t="s">
        <v>521</v>
      </c>
      <c r="C53" s="494" t="s">
        <v>522</v>
      </c>
      <c r="D53" s="454"/>
      <c r="E53" s="324" t="s">
        <v>194</v>
      </c>
      <c r="F53" s="323" t="s">
        <v>523</v>
      </c>
      <c r="G53" s="2"/>
      <c r="H53" s="2"/>
      <c r="I53" s="2"/>
    </row>
    <row r="54" spans="1:9" ht="43.2" customHeight="1">
      <c r="A54" s="2"/>
      <c r="B54" s="231" t="s">
        <v>524</v>
      </c>
      <c r="C54" s="494" t="s">
        <v>525</v>
      </c>
      <c r="D54" s="454"/>
      <c r="E54" s="324" t="s">
        <v>497</v>
      </c>
      <c r="F54" s="323"/>
      <c r="G54" s="2"/>
      <c r="H54" s="2"/>
      <c r="I54" s="2"/>
    </row>
    <row r="55" spans="1:9" ht="48" customHeight="1">
      <c r="A55" s="2"/>
      <c r="B55" s="231" t="s">
        <v>526</v>
      </c>
      <c r="C55" s="494" t="s">
        <v>527</v>
      </c>
      <c r="D55" s="454"/>
      <c r="E55" s="324" t="s">
        <v>506</v>
      </c>
      <c r="F55" s="323"/>
      <c r="G55" s="2"/>
      <c r="H55" s="2"/>
      <c r="I55" s="2"/>
    </row>
    <row r="56" spans="1:9" ht="19.95" customHeight="1">
      <c r="A56" s="2"/>
      <c r="B56" s="231" t="s">
        <v>528</v>
      </c>
      <c r="C56" s="494" t="s">
        <v>529</v>
      </c>
      <c r="D56" s="454"/>
      <c r="E56" s="324" t="s">
        <v>506</v>
      </c>
      <c r="F56" s="323"/>
      <c r="G56" s="2"/>
      <c r="H56" s="2"/>
      <c r="I56" s="2"/>
    </row>
    <row r="57" spans="1:9" ht="279.75" customHeight="1">
      <c r="A57" s="2"/>
      <c r="B57" s="231" t="s">
        <v>530</v>
      </c>
      <c r="C57" s="477" t="s">
        <v>531</v>
      </c>
      <c r="D57" s="477"/>
      <c r="E57" s="324"/>
      <c r="F57" s="507" t="s">
        <v>602</v>
      </c>
      <c r="G57" s="2"/>
      <c r="H57" s="2"/>
      <c r="I57" s="2"/>
    </row>
    <row r="58" spans="1:9" ht="55.95" customHeight="1">
      <c r="A58" s="2"/>
      <c r="B58" s="231" t="s">
        <v>532</v>
      </c>
      <c r="C58" s="477" t="s">
        <v>533</v>
      </c>
      <c r="D58" s="477"/>
      <c r="E58" s="324" t="s">
        <v>194</v>
      </c>
      <c r="F58" s="327" t="s">
        <v>534</v>
      </c>
      <c r="G58" s="2"/>
      <c r="H58" s="2"/>
      <c r="I58" s="2"/>
    </row>
    <row r="59" spans="1:9" ht="43.95" customHeight="1">
      <c r="A59" s="2"/>
      <c r="B59" s="501" t="s">
        <v>535</v>
      </c>
      <c r="C59" s="504"/>
      <c r="D59" s="504"/>
      <c r="E59" s="504"/>
      <c r="F59" s="505"/>
      <c r="G59" s="2"/>
      <c r="H59" s="2"/>
      <c r="I59" s="2"/>
    </row>
    <row r="60" spans="1:9" ht="52.95" customHeight="1">
      <c r="A60" s="2"/>
      <c r="B60" s="231" t="s">
        <v>536</v>
      </c>
      <c r="C60" s="477" t="s">
        <v>537</v>
      </c>
      <c r="D60" s="477"/>
      <c r="E60" s="320" t="s">
        <v>195</v>
      </c>
      <c r="F60" s="315" t="s">
        <v>534</v>
      </c>
      <c r="G60" s="2"/>
      <c r="H60" s="2"/>
      <c r="I60" s="2"/>
    </row>
    <row r="61" spans="1:9" ht="18.75" customHeight="1">
      <c r="A61" s="227" t="s">
        <v>390</v>
      </c>
      <c r="B61" s="232" t="s">
        <v>538</v>
      </c>
      <c r="C61" s="233"/>
      <c r="D61" s="233"/>
      <c r="E61" s="234"/>
      <c r="F61" s="235"/>
      <c r="G61" s="2"/>
      <c r="H61" s="2"/>
      <c r="I61" s="2"/>
    </row>
    <row r="62" spans="1:9" ht="60" customHeight="1">
      <c r="A62" s="227" t="s">
        <v>401</v>
      </c>
      <c r="B62" s="447"/>
      <c r="C62" s="448"/>
      <c r="D62" s="448"/>
      <c r="E62" s="448"/>
      <c r="F62" s="449"/>
      <c r="G62" s="2"/>
      <c r="H62" s="2"/>
      <c r="I62" s="2"/>
    </row>
    <row r="63" spans="1:9" ht="38.25" customHeight="1">
      <c r="A63" s="2"/>
      <c r="B63" s="213"/>
      <c r="C63" s="213"/>
      <c r="D63" s="212"/>
      <c r="E63" s="220"/>
      <c r="F63" s="212"/>
      <c r="G63" s="219"/>
      <c r="H63" s="219"/>
      <c r="I63" s="219"/>
    </row>
    <row r="64" spans="1:9" ht="26.25" customHeight="1">
      <c r="A64" s="2"/>
      <c r="B64" s="457" t="s">
        <v>539</v>
      </c>
      <c r="C64" s="457"/>
      <c r="D64" s="457"/>
      <c r="E64" s="457"/>
      <c r="F64" s="457"/>
      <c r="G64" s="219"/>
      <c r="H64" s="219"/>
      <c r="I64" s="219"/>
    </row>
    <row r="65" spans="1:9" ht="15.6">
      <c r="A65" s="2"/>
      <c r="B65" s="213"/>
      <c r="C65" s="213"/>
      <c r="D65" s="210"/>
      <c r="E65" s="2"/>
      <c r="F65" s="210"/>
      <c r="G65" s="2"/>
      <c r="H65" s="2"/>
      <c r="I65" s="2"/>
    </row>
    <row r="66" spans="1:9" ht="26.25" customHeight="1">
      <c r="A66" s="221"/>
      <c r="B66" s="222" t="s">
        <v>64</v>
      </c>
      <c r="C66" s="458" t="s">
        <v>377</v>
      </c>
      <c r="D66" s="459"/>
      <c r="E66" s="223" t="s">
        <v>295</v>
      </c>
      <c r="F66" s="224" t="s">
        <v>461</v>
      </c>
      <c r="G66" s="221"/>
      <c r="H66" s="221"/>
      <c r="I66" s="221"/>
    </row>
    <row r="67" spans="1:9" ht="37.950000000000003" customHeight="1">
      <c r="A67" s="228"/>
      <c r="B67" s="231" t="s">
        <v>540</v>
      </c>
      <c r="C67" s="477" t="s">
        <v>541</v>
      </c>
      <c r="D67" s="477"/>
      <c r="E67" s="320" t="s">
        <v>195</v>
      </c>
      <c r="F67" s="315"/>
      <c r="G67" s="228"/>
      <c r="H67" s="228"/>
      <c r="I67" s="228"/>
    </row>
    <row r="68" spans="1:9" ht="58.95" customHeight="1">
      <c r="A68" s="228"/>
      <c r="B68" s="231" t="s">
        <v>542</v>
      </c>
      <c r="C68" s="477" t="s">
        <v>543</v>
      </c>
      <c r="D68" s="477"/>
      <c r="E68" s="320" t="s">
        <v>506</v>
      </c>
      <c r="F68" s="315" t="s">
        <v>544</v>
      </c>
      <c r="G68" s="228"/>
      <c r="H68" s="228"/>
      <c r="I68" s="228"/>
    </row>
    <row r="69" spans="1:9" ht="25.2" customHeight="1">
      <c r="A69" s="228"/>
      <c r="B69" s="239" t="s">
        <v>545</v>
      </c>
      <c r="C69" s="453" t="s">
        <v>546</v>
      </c>
      <c r="D69" s="454"/>
      <c r="E69" s="320" t="s">
        <v>195</v>
      </c>
      <c r="F69" s="315"/>
      <c r="G69" s="228"/>
      <c r="H69" s="228"/>
      <c r="I69" s="228"/>
    </row>
    <row r="70" spans="1:9" ht="37.950000000000003" customHeight="1">
      <c r="A70" s="228"/>
      <c r="B70" s="501" t="s">
        <v>547</v>
      </c>
      <c r="C70" s="502"/>
      <c r="D70" s="502"/>
      <c r="E70" s="502"/>
      <c r="F70" s="503"/>
      <c r="G70" s="228"/>
      <c r="H70" s="228"/>
      <c r="I70" s="228"/>
    </row>
    <row r="71" spans="1:9" ht="27.6" customHeight="1">
      <c r="A71" s="228"/>
      <c r="B71" s="239" t="s">
        <v>548</v>
      </c>
      <c r="C71" s="494" t="s">
        <v>549</v>
      </c>
      <c r="D71" s="454"/>
      <c r="E71" s="206"/>
      <c r="F71" s="203"/>
      <c r="G71" s="228"/>
      <c r="H71" s="228"/>
      <c r="I71" s="228"/>
    </row>
    <row r="72" spans="1:9" ht="54.6" customHeight="1">
      <c r="A72" s="228"/>
      <c r="B72" s="239" t="s">
        <v>550</v>
      </c>
      <c r="C72" s="494" t="s">
        <v>551</v>
      </c>
      <c r="D72" s="454"/>
      <c r="E72" s="206"/>
      <c r="F72" s="203"/>
      <c r="G72" s="228"/>
      <c r="H72" s="228"/>
      <c r="I72" s="228"/>
    </row>
    <row r="73" spans="1:9" ht="57" customHeight="1">
      <c r="A73" s="228"/>
      <c r="B73" s="239" t="s">
        <v>552</v>
      </c>
      <c r="C73" s="494" t="s">
        <v>553</v>
      </c>
      <c r="D73" s="454"/>
      <c r="E73" s="206"/>
      <c r="F73" s="203"/>
      <c r="G73" s="228"/>
      <c r="H73" s="228"/>
      <c r="I73" s="228"/>
    </row>
    <row r="74" spans="1:9" ht="18.75" customHeight="1">
      <c r="A74" s="227" t="s">
        <v>390</v>
      </c>
      <c r="B74" s="232" t="s">
        <v>554</v>
      </c>
      <c r="C74" s="233"/>
      <c r="D74" s="233"/>
      <c r="E74" s="234"/>
      <c r="F74" s="235"/>
      <c r="G74" s="2"/>
      <c r="H74" s="2"/>
      <c r="I74" s="2"/>
    </row>
    <row r="75" spans="1:9" ht="60" customHeight="1">
      <c r="A75" s="227" t="s">
        <v>401</v>
      </c>
      <c r="B75" s="447"/>
      <c r="C75" s="448"/>
      <c r="D75" s="448"/>
      <c r="E75" s="448"/>
      <c r="F75" s="449"/>
      <c r="G75" s="2"/>
      <c r="H75" s="2"/>
      <c r="I75" s="2"/>
    </row>
    <row r="76" spans="1:9" ht="15.6">
      <c r="A76" s="2"/>
      <c r="B76" s="2"/>
      <c r="C76" s="213"/>
      <c r="D76" s="210"/>
      <c r="E76" s="2"/>
      <c r="F76" s="210"/>
      <c r="G76" s="2"/>
      <c r="H76" s="2"/>
      <c r="I76" s="2"/>
    </row>
    <row r="77" spans="1:9" ht="26.25" customHeight="1">
      <c r="A77" s="2"/>
      <c r="B77" s="457" t="s">
        <v>555</v>
      </c>
      <c r="C77" s="457"/>
      <c r="D77" s="457"/>
      <c r="E77" s="457"/>
      <c r="F77" s="457"/>
      <c r="G77" s="219"/>
      <c r="H77" s="219"/>
      <c r="I77" s="219"/>
    </row>
    <row r="78" spans="1:9" ht="15.6">
      <c r="A78" s="2"/>
      <c r="B78" s="213"/>
      <c r="C78" s="213"/>
      <c r="D78" s="210"/>
      <c r="E78" s="2"/>
      <c r="F78" s="210"/>
      <c r="G78" s="2"/>
      <c r="H78" s="2"/>
      <c r="I78" s="2"/>
    </row>
    <row r="79" spans="1:9" ht="26.25" customHeight="1">
      <c r="A79" s="221"/>
      <c r="B79" s="222" t="s">
        <v>64</v>
      </c>
      <c r="C79" s="458" t="s">
        <v>377</v>
      </c>
      <c r="D79" s="459"/>
      <c r="E79" s="223" t="s">
        <v>295</v>
      </c>
      <c r="F79" s="224" t="s">
        <v>461</v>
      </c>
      <c r="G79" s="221"/>
      <c r="H79" s="221"/>
      <c r="I79" s="221"/>
    </row>
    <row r="80" spans="1:9" ht="55.2" customHeight="1">
      <c r="A80" s="221"/>
      <c r="B80" s="250" t="s">
        <v>556</v>
      </c>
      <c r="C80" s="494" t="s">
        <v>557</v>
      </c>
      <c r="D80" s="454"/>
      <c r="E80" s="320" t="s">
        <v>194</v>
      </c>
      <c r="F80" s="315" t="s">
        <v>558</v>
      </c>
      <c r="G80" s="221"/>
      <c r="H80" s="221"/>
      <c r="I80" s="221"/>
    </row>
    <row r="81" spans="1:9" ht="41.4" customHeight="1">
      <c r="A81" s="228"/>
      <c r="B81" s="239" t="s">
        <v>559</v>
      </c>
      <c r="C81" s="453" t="s">
        <v>560</v>
      </c>
      <c r="D81" s="454"/>
      <c r="E81" s="320" t="s">
        <v>195</v>
      </c>
      <c r="F81" s="315" t="s">
        <v>534</v>
      </c>
      <c r="G81" s="228"/>
      <c r="H81" s="228"/>
      <c r="I81" s="228"/>
    </row>
    <row r="82" spans="1:9" ht="52.95" customHeight="1">
      <c r="A82" s="228"/>
      <c r="B82" s="231" t="s">
        <v>561</v>
      </c>
      <c r="C82" s="453" t="s">
        <v>562</v>
      </c>
      <c r="D82" s="454"/>
      <c r="E82" s="320" t="s">
        <v>194</v>
      </c>
      <c r="F82" s="315" t="s">
        <v>563</v>
      </c>
      <c r="G82" s="228"/>
      <c r="H82" s="228"/>
      <c r="I82" s="228"/>
    </row>
    <row r="83" spans="1:9" ht="51.6" customHeight="1">
      <c r="A83" s="228"/>
      <c r="B83" s="231" t="s">
        <v>564</v>
      </c>
      <c r="C83" s="494" t="s">
        <v>565</v>
      </c>
      <c r="D83" s="454"/>
      <c r="E83" s="320" t="s">
        <v>194</v>
      </c>
      <c r="F83" s="315" t="s">
        <v>566</v>
      </c>
      <c r="G83" s="228"/>
      <c r="H83" s="228"/>
      <c r="I83" s="228"/>
    </row>
    <row r="84" spans="1:9" ht="35.4" customHeight="1">
      <c r="A84" s="228"/>
      <c r="B84" s="231" t="s">
        <v>567</v>
      </c>
      <c r="C84" s="494" t="s">
        <v>568</v>
      </c>
      <c r="D84" s="454"/>
      <c r="E84" s="320" t="s">
        <v>194</v>
      </c>
      <c r="F84" s="317"/>
      <c r="G84" s="228"/>
      <c r="H84" s="228"/>
      <c r="I84" s="228"/>
    </row>
    <row r="85" spans="1:9" ht="19.95" customHeight="1">
      <c r="A85" s="228"/>
      <c r="B85" s="231" t="s">
        <v>569</v>
      </c>
      <c r="C85" s="477" t="s">
        <v>570</v>
      </c>
      <c r="D85" s="477"/>
      <c r="E85" s="320" t="s">
        <v>194</v>
      </c>
      <c r="F85" s="317"/>
      <c r="G85" s="228"/>
      <c r="H85" s="228"/>
      <c r="I85" s="228"/>
    </row>
    <row r="86" spans="1:9" ht="34.950000000000003" customHeight="1">
      <c r="A86" s="228"/>
      <c r="B86" s="231" t="s">
        <v>571</v>
      </c>
      <c r="C86" s="494" t="s">
        <v>572</v>
      </c>
      <c r="D86" s="454"/>
      <c r="E86" s="320" t="s">
        <v>194</v>
      </c>
      <c r="F86" s="317"/>
      <c r="G86" s="228"/>
      <c r="H86" s="228"/>
      <c r="I86" s="228"/>
    </row>
    <row r="87" spans="1:9" ht="40.950000000000003" customHeight="1">
      <c r="A87" s="228"/>
      <c r="B87" s="231" t="s">
        <v>573</v>
      </c>
      <c r="C87" s="477" t="s">
        <v>574</v>
      </c>
      <c r="D87" s="477"/>
      <c r="E87" s="320" t="s">
        <v>596</v>
      </c>
      <c r="F87" s="315" t="s">
        <v>534</v>
      </c>
      <c r="G87" s="228"/>
      <c r="H87" s="228"/>
      <c r="I87" s="228"/>
    </row>
    <row r="88" spans="1:9" ht="37.200000000000003" customHeight="1">
      <c r="A88" s="228"/>
      <c r="B88" s="231" t="s">
        <v>575</v>
      </c>
      <c r="C88" s="497" t="s">
        <v>576</v>
      </c>
      <c r="D88" s="497"/>
      <c r="E88" s="320" t="s">
        <v>195</v>
      </c>
      <c r="F88" s="325" t="s">
        <v>577</v>
      </c>
      <c r="G88" s="228"/>
      <c r="H88" s="228"/>
      <c r="I88" s="228"/>
    </row>
    <row r="89" spans="1:9" ht="56.4" customHeight="1">
      <c r="A89" s="228"/>
      <c r="B89" s="231" t="s">
        <v>578</v>
      </c>
      <c r="C89" s="495" t="s">
        <v>579</v>
      </c>
      <c r="D89" s="496"/>
      <c r="E89" s="320" t="s">
        <v>195</v>
      </c>
      <c r="F89" s="325" t="s">
        <v>577</v>
      </c>
      <c r="G89" s="228"/>
      <c r="H89" s="228"/>
      <c r="I89" s="228"/>
    </row>
    <row r="90" spans="1:9" ht="69.599999999999994" customHeight="1">
      <c r="A90" s="228"/>
      <c r="B90" s="231" t="s">
        <v>580</v>
      </c>
      <c r="C90" s="477" t="s">
        <v>581</v>
      </c>
      <c r="D90" s="477"/>
      <c r="E90" s="320" t="s">
        <v>195</v>
      </c>
      <c r="F90" s="315" t="s">
        <v>582</v>
      </c>
      <c r="G90" s="228"/>
      <c r="H90" s="228"/>
      <c r="I90" s="228"/>
    </row>
    <row r="91" spans="1:9" ht="18.75" customHeight="1">
      <c r="A91" s="227"/>
      <c r="B91" s="232" t="s">
        <v>583</v>
      </c>
      <c r="C91" s="233"/>
      <c r="D91" s="233"/>
      <c r="E91" s="234"/>
      <c r="F91" s="235"/>
      <c r="G91" s="2"/>
      <c r="H91" s="2"/>
      <c r="I91" s="2"/>
    </row>
    <row r="92" spans="1:9" ht="60" customHeight="1">
      <c r="A92" s="227"/>
      <c r="B92" s="447"/>
      <c r="C92" s="448"/>
      <c r="D92" s="448"/>
      <c r="E92" s="448"/>
      <c r="F92" s="449"/>
      <c r="G92" s="2"/>
      <c r="H92" s="2"/>
      <c r="I92" s="2"/>
    </row>
    <row r="93" spans="1:9" ht="15.6">
      <c r="A93" s="2"/>
      <c r="B93" s="2"/>
      <c r="C93" s="213"/>
      <c r="D93" s="210"/>
      <c r="E93" s="2"/>
      <c r="F93" s="210"/>
      <c r="G93" s="2"/>
      <c r="H93" s="2"/>
      <c r="I93" s="2"/>
    </row>
    <row r="94" spans="1:9" ht="26.25" customHeight="1">
      <c r="A94" s="2"/>
      <c r="B94" s="457" t="s">
        <v>584</v>
      </c>
      <c r="C94" s="457"/>
      <c r="D94" s="457"/>
      <c r="E94" s="457"/>
      <c r="F94" s="457"/>
      <c r="G94" s="219"/>
      <c r="H94" s="219"/>
      <c r="I94" s="219"/>
    </row>
    <row r="95" spans="1:9" ht="15.6">
      <c r="A95" s="2"/>
      <c r="B95" s="213"/>
      <c r="C95" s="213"/>
      <c r="D95" s="210"/>
      <c r="E95" s="2"/>
      <c r="F95" s="210"/>
      <c r="G95" s="2"/>
      <c r="H95" s="2"/>
      <c r="I95" s="2"/>
    </row>
    <row r="96" spans="1:9" ht="26.25" customHeight="1">
      <c r="A96" s="221"/>
      <c r="B96" s="222" t="s">
        <v>64</v>
      </c>
      <c r="C96" s="458" t="s">
        <v>377</v>
      </c>
      <c r="D96" s="459"/>
      <c r="E96" s="223" t="s">
        <v>295</v>
      </c>
      <c r="F96" s="224" t="s">
        <v>461</v>
      </c>
      <c r="G96" s="221"/>
      <c r="H96" s="221"/>
      <c r="I96" s="221"/>
    </row>
    <row r="97" spans="1:9" ht="103.5" customHeight="1">
      <c r="A97" s="228"/>
      <c r="B97" s="239" t="s">
        <v>585</v>
      </c>
      <c r="C97" s="489" t="s">
        <v>586</v>
      </c>
      <c r="D97" s="490"/>
      <c r="E97" s="320" t="s">
        <v>194</v>
      </c>
      <c r="F97" s="326" t="s">
        <v>587</v>
      </c>
      <c r="G97" s="228"/>
      <c r="H97" s="228"/>
      <c r="I97" s="228"/>
    </row>
    <row r="98" spans="1:9" ht="103.5" customHeight="1">
      <c r="A98" s="228"/>
      <c r="B98" s="231" t="s">
        <v>588</v>
      </c>
      <c r="C98" s="453" t="s">
        <v>589</v>
      </c>
      <c r="D98" s="454"/>
      <c r="E98" s="320" t="s">
        <v>194</v>
      </c>
      <c r="F98" s="326" t="s">
        <v>590</v>
      </c>
      <c r="G98" s="228"/>
      <c r="H98" s="228"/>
      <c r="I98" s="228"/>
    </row>
    <row r="99" spans="1:9" ht="18.75" customHeight="1">
      <c r="A99" s="227"/>
      <c r="B99" s="232" t="s">
        <v>591</v>
      </c>
      <c r="C99" s="233"/>
      <c r="D99" s="233"/>
      <c r="E99" s="234"/>
      <c r="F99" s="235"/>
      <c r="G99" s="2"/>
      <c r="H99" s="2"/>
      <c r="I99" s="2"/>
    </row>
    <row r="100" spans="1:9" ht="60" customHeight="1">
      <c r="A100" s="227"/>
      <c r="B100" s="447"/>
      <c r="C100" s="448"/>
      <c r="D100" s="448"/>
      <c r="E100" s="448"/>
      <c r="F100" s="449"/>
      <c r="G100" s="2"/>
      <c r="H100" s="2"/>
      <c r="I100" s="2"/>
    </row>
    <row r="101" spans="1:9" ht="15.6">
      <c r="A101" s="2"/>
      <c r="B101" s="213"/>
      <c r="C101" s="213"/>
      <c r="D101" s="210"/>
      <c r="E101" s="2"/>
      <c r="F101" s="210"/>
      <c r="G101" s="2"/>
      <c r="H101" s="2"/>
      <c r="I101" s="2"/>
    </row>
  </sheetData>
  <sheetProtection algorithmName="SHA-512" hashValue="rIILUOOEUsCdw7gBtcUhTFB5DhbH+xyfkuguLSV/LP0hUQrKaiJdPO1XdY01crL5cv1G8GwC3/rMjnmqFrW56Q==" saltValue="4FdiDZ31xfHN3PhcGW6aMA=="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phoneticPr fontId="71" type="noConversion"/>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18</v>
      </c>
    </row>
    <row r="2" spans="2:20" ht="39" customHeight="1">
      <c r="F2" s="346" t="s">
        <v>19</v>
      </c>
      <c r="G2" s="347"/>
      <c r="H2" s="347"/>
      <c r="I2" s="347"/>
      <c r="J2" s="347"/>
      <c r="K2" s="347"/>
      <c r="L2" s="347"/>
      <c r="M2" s="347"/>
      <c r="N2" s="347"/>
      <c r="O2" s="347"/>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48" t="s">
        <v>21</v>
      </c>
      <c r="C6" s="348"/>
      <c r="D6" s="348"/>
      <c r="E6" s="348"/>
      <c r="F6" s="348"/>
      <c r="R6" s="13"/>
    </row>
    <row r="7" spans="2:20" ht="120.6" customHeight="1">
      <c r="B7" s="349" t="s">
        <v>22</v>
      </c>
      <c r="C7" s="350"/>
      <c r="D7" s="350"/>
      <c r="E7" s="350"/>
      <c r="F7" s="350"/>
      <c r="G7" s="350"/>
      <c r="H7" s="350"/>
      <c r="I7" s="350"/>
      <c r="J7" s="350"/>
      <c r="K7" s="350"/>
      <c r="L7" s="350"/>
      <c r="M7" s="350"/>
      <c r="N7" s="350"/>
      <c r="O7" s="351"/>
      <c r="T7" s="11"/>
    </row>
    <row r="9" spans="2:20" ht="18" customHeight="1">
      <c r="B9" s="348" t="s">
        <v>23</v>
      </c>
      <c r="C9" s="348"/>
      <c r="D9" s="348"/>
      <c r="E9" s="348"/>
      <c r="F9" s="348"/>
      <c r="R9" s="13"/>
    </row>
    <row r="10" spans="2:20" ht="124.2" customHeight="1">
      <c r="B10" s="349" t="s">
        <v>24</v>
      </c>
      <c r="C10" s="353"/>
      <c r="D10" s="353"/>
      <c r="E10" s="353"/>
      <c r="F10" s="353"/>
      <c r="G10" s="353"/>
      <c r="H10" s="353"/>
      <c r="I10" s="353"/>
      <c r="J10" s="353"/>
      <c r="K10" s="353"/>
      <c r="L10" s="353"/>
      <c r="M10" s="353"/>
      <c r="N10" s="353"/>
      <c r="O10" s="354"/>
    </row>
    <row r="12" spans="2:20" ht="18" customHeight="1">
      <c r="B12" s="348" t="s">
        <v>25</v>
      </c>
      <c r="C12" s="348"/>
      <c r="D12" s="348"/>
      <c r="E12" s="348"/>
      <c r="F12" s="348"/>
      <c r="R12" s="13"/>
    </row>
    <row r="13" spans="2:20" ht="120.6" customHeight="1">
      <c r="B13" s="352" t="s">
        <v>26</v>
      </c>
      <c r="C13" s="350"/>
      <c r="D13" s="350"/>
      <c r="E13" s="350"/>
      <c r="F13" s="350"/>
      <c r="G13" s="350"/>
      <c r="H13" s="350"/>
      <c r="I13" s="350"/>
      <c r="J13" s="350"/>
      <c r="K13" s="350"/>
      <c r="L13" s="350"/>
      <c r="M13" s="350"/>
      <c r="N13" s="350"/>
      <c r="O13" s="351"/>
    </row>
    <row r="14" spans="2:20" ht="201" customHeight="1">
      <c r="B14" s="355" t="s">
        <v>27</v>
      </c>
      <c r="C14" s="356"/>
      <c r="D14" s="356"/>
      <c r="E14" s="356"/>
      <c r="F14" s="356"/>
      <c r="G14" s="356"/>
      <c r="H14" s="356"/>
      <c r="I14" s="356"/>
      <c r="J14" s="356"/>
      <c r="K14" s="356"/>
      <c r="L14" s="356"/>
      <c r="M14" s="356"/>
      <c r="N14" s="356"/>
      <c r="O14" s="357"/>
    </row>
    <row r="15" spans="2:20" ht="138" customHeight="1">
      <c r="B15" s="358" t="s">
        <v>28</v>
      </c>
      <c r="C15" s="359"/>
      <c r="D15" s="359"/>
      <c r="E15" s="359"/>
      <c r="F15" s="359"/>
      <c r="G15" s="359"/>
      <c r="H15" s="359"/>
      <c r="I15" s="359"/>
      <c r="J15" s="359"/>
      <c r="K15" s="359"/>
      <c r="L15" s="359"/>
      <c r="M15" s="359"/>
      <c r="N15" s="359"/>
      <c r="O15" s="360"/>
    </row>
    <row r="17" spans="2:15" ht="15.6" customHeight="1">
      <c r="B17" s="348" t="s">
        <v>29</v>
      </c>
      <c r="C17" s="348"/>
      <c r="D17" s="348"/>
      <c r="E17" s="348"/>
      <c r="F17" s="348"/>
      <c r="G17" s="12"/>
      <c r="H17" s="12"/>
      <c r="I17" s="12"/>
      <c r="J17" s="12"/>
      <c r="K17" s="12"/>
      <c r="L17" s="12"/>
      <c r="M17" s="12"/>
      <c r="N17" s="12"/>
      <c r="O17" s="12"/>
    </row>
    <row r="18" spans="2:15" ht="90" customHeight="1">
      <c r="B18" s="349" t="s">
        <v>30</v>
      </c>
      <c r="C18" s="350"/>
      <c r="D18" s="350"/>
      <c r="E18" s="350"/>
      <c r="F18" s="350"/>
      <c r="G18" s="350"/>
      <c r="H18" s="350"/>
      <c r="I18" s="350"/>
      <c r="J18" s="350"/>
      <c r="K18" s="350"/>
      <c r="L18" s="350"/>
      <c r="M18" s="350"/>
      <c r="N18" s="350"/>
      <c r="O18" s="351"/>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honeticPr fontId="71" type="noConversion"/>
  <pageMargins left="0.25" right="0.25" top="0.75" bottom="0.75" header="0.3" footer="0.3"/>
  <pageSetup paperSize="9"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1" sqref="B1"/>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18</v>
      </c>
      <c r="G1" s="18"/>
      <c r="H1" s="18"/>
      <c r="I1" s="18"/>
      <c r="J1" s="18"/>
      <c r="K1" s="18"/>
      <c r="L1" s="18"/>
      <c r="M1" s="18"/>
      <c r="N1" s="18"/>
      <c r="O1" s="18"/>
    </row>
    <row r="2" spans="2:18" ht="44.25" customHeight="1">
      <c r="F2" s="363" t="s">
        <v>19</v>
      </c>
      <c r="G2" s="363"/>
      <c r="H2" s="363"/>
      <c r="I2" s="363"/>
      <c r="J2" s="363"/>
      <c r="K2" s="363"/>
      <c r="L2" s="363"/>
      <c r="M2" s="363"/>
      <c r="N2" s="363"/>
      <c r="O2" s="363"/>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48" t="s">
        <v>32</v>
      </c>
      <c r="C6" s="348"/>
      <c r="D6" s="348"/>
      <c r="E6" s="348"/>
      <c r="F6" s="348"/>
      <c r="R6" s="13"/>
    </row>
    <row r="7" spans="2:18" ht="229.5" customHeight="1">
      <c r="B7" s="349" t="s">
        <v>33</v>
      </c>
      <c r="C7" s="350"/>
      <c r="D7" s="350"/>
      <c r="E7" s="350"/>
      <c r="F7" s="350"/>
      <c r="G7" s="350"/>
      <c r="H7" s="350"/>
      <c r="I7" s="350"/>
      <c r="J7" s="350"/>
      <c r="K7" s="350"/>
      <c r="L7" s="350"/>
      <c r="M7" s="350"/>
      <c r="N7" s="350"/>
      <c r="O7" s="351"/>
    </row>
    <row r="8" spans="2:18" ht="17.25" customHeight="1">
      <c r="B8" s="19"/>
      <c r="C8" s="20"/>
      <c r="D8" s="20"/>
      <c r="E8" s="20"/>
      <c r="F8" s="20"/>
      <c r="G8" s="20"/>
      <c r="H8" s="20"/>
      <c r="I8" s="20"/>
      <c r="J8" s="20"/>
      <c r="K8" s="20"/>
      <c r="L8" s="20"/>
      <c r="M8" s="20"/>
      <c r="N8" s="20"/>
      <c r="O8" s="20"/>
    </row>
    <row r="9" spans="2:18" ht="18" customHeight="1">
      <c r="B9" s="348" t="s">
        <v>34</v>
      </c>
      <c r="C9" s="348"/>
      <c r="D9" s="348"/>
      <c r="E9" s="348"/>
      <c r="F9" s="348"/>
      <c r="R9" s="13"/>
    </row>
    <row r="10" spans="2:18" ht="275.39999999999998" customHeight="1">
      <c r="B10" s="349" t="s">
        <v>35</v>
      </c>
      <c r="C10" s="350"/>
      <c r="D10" s="350"/>
      <c r="E10" s="350"/>
      <c r="F10" s="350"/>
      <c r="G10" s="350"/>
      <c r="H10" s="350"/>
      <c r="I10" s="350"/>
      <c r="J10" s="350"/>
      <c r="K10" s="350"/>
      <c r="L10" s="350"/>
      <c r="M10" s="350"/>
      <c r="N10" s="350"/>
      <c r="O10" s="351"/>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8" t="s">
        <v>36</v>
      </c>
      <c r="C13" s="348"/>
      <c r="D13" s="348"/>
      <c r="E13" s="348"/>
      <c r="F13" s="348"/>
      <c r="R13" s="13"/>
    </row>
    <row r="14" spans="2:18" ht="47.25" customHeight="1">
      <c r="B14" s="361" t="s">
        <v>37</v>
      </c>
      <c r="C14" s="361"/>
      <c r="D14" s="361"/>
      <c r="E14" s="361"/>
      <c r="F14" s="361"/>
      <c r="G14" s="362" t="s">
        <v>38</v>
      </c>
      <c r="H14" s="362"/>
      <c r="I14" s="362"/>
      <c r="J14" s="362"/>
      <c r="K14" s="362"/>
      <c r="L14" s="362"/>
      <c r="M14" s="362"/>
      <c r="N14" s="362"/>
      <c r="O14" s="362"/>
      <c r="R14" s="13"/>
    </row>
    <row r="15" spans="2:18" ht="141.75" customHeight="1">
      <c r="B15" s="361" t="s">
        <v>39</v>
      </c>
      <c r="C15" s="361"/>
      <c r="D15" s="361"/>
      <c r="E15" s="361"/>
      <c r="F15" s="361"/>
      <c r="G15" s="362" t="s">
        <v>40</v>
      </c>
      <c r="H15" s="362"/>
      <c r="I15" s="362"/>
      <c r="J15" s="362"/>
      <c r="K15" s="362"/>
      <c r="L15" s="362"/>
      <c r="M15" s="362"/>
      <c r="N15" s="362"/>
      <c r="O15" s="362"/>
    </row>
    <row r="16" spans="2:18" ht="98.25" customHeight="1">
      <c r="B16" s="361" t="s">
        <v>41</v>
      </c>
      <c r="C16" s="361"/>
      <c r="D16" s="361"/>
      <c r="E16" s="361"/>
      <c r="F16" s="361"/>
      <c r="G16" s="362" t="s">
        <v>42</v>
      </c>
      <c r="H16" s="362"/>
      <c r="I16" s="362"/>
      <c r="J16" s="362"/>
      <c r="K16" s="362"/>
      <c r="L16" s="362"/>
      <c r="M16" s="362"/>
      <c r="N16" s="362"/>
      <c r="O16" s="362"/>
    </row>
    <row r="17" spans="2:18" ht="111.75" customHeight="1">
      <c r="B17" s="361" t="s">
        <v>43</v>
      </c>
      <c r="C17" s="361"/>
      <c r="D17" s="361"/>
      <c r="E17" s="361"/>
      <c r="F17" s="361"/>
      <c r="G17" s="362" t="s">
        <v>44</v>
      </c>
      <c r="H17" s="362"/>
      <c r="I17" s="362"/>
      <c r="J17" s="362"/>
      <c r="K17" s="362"/>
      <c r="L17" s="362"/>
      <c r="M17" s="362"/>
      <c r="N17" s="362"/>
      <c r="O17" s="362"/>
    </row>
    <row r="18" spans="2:18" ht="96" customHeight="1">
      <c r="B18" s="361" t="s">
        <v>45</v>
      </c>
      <c r="C18" s="361"/>
      <c r="D18" s="361"/>
      <c r="E18" s="361"/>
      <c r="F18" s="361"/>
      <c r="G18" s="362" t="s">
        <v>46</v>
      </c>
      <c r="H18" s="362"/>
      <c r="I18" s="362"/>
      <c r="J18" s="362"/>
      <c r="K18" s="362"/>
      <c r="L18" s="362"/>
      <c r="M18" s="362"/>
      <c r="N18" s="362"/>
      <c r="O18" s="362"/>
    </row>
    <row r="19" spans="2:18" ht="93.75" customHeight="1">
      <c r="B19" s="361" t="s">
        <v>47</v>
      </c>
      <c r="C19" s="361"/>
      <c r="D19" s="361"/>
      <c r="E19" s="361"/>
      <c r="F19" s="361"/>
      <c r="G19" s="362" t="s">
        <v>48</v>
      </c>
      <c r="H19" s="362"/>
      <c r="I19" s="362"/>
      <c r="J19" s="362"/>
      <c r="K19" s="362"/>
      <c r="L19" s="362"/>
      <c r="M19" s="362"/>
      <c r="N19" s="362"/>
      <c r="O19" s="362"/>
    </row>
    <row r="20" spans="2:18" ht="271.2" customHeight="1">
      <c r="B20" s="361" t="s">
        <v>49</v>
      </c>
      <c r="C20" s="361"/>
      <c r="D20" s="361"/>
      <c r="E20" s="361"/>
      <c r="F20" s="361"/>
      <c r="G20" s="362" t="s">
        <v>50</v>
      </c>
      <c r="H20" s="362"/>
      <c r="I20" s="362"/>
      <c r="J20" s="362"/>
      <c r="K20" s="362"/>
      <c r="L20" s="362"/>
      <c r="M20" s="362"/>
      <c r="N20" s="362"/>
      <c r="O20" s="362"/>
    </row>
    <row r="21" spans="2:18" ht="96.75" customHeight="1">
      <c r="B21" s="361" t="s">
        <v>51</v>
      </c>
      <c r="C21" s="361"/>
      <c r="D21" s="361"/>
      <c r="E21" s="361"/>
      <c r="F21" s="361"/>
      <c r="G21" s="362" t="s">
        <v>52</v>
      </c>
      <c r="H21" s="362"/>
      <c r="I21" s="362"/>
      <c r="J21" s="362"/>
      <c r="K21" s="362"/>
      <c r="L21" s="362"/>
      <c r="M21" s="362"/>
      <c r="N21" s="362"/>
      <c r="O21" s="362"/>
    </row>
    <row r="22" spans="2:18" ht="96.75" customHeight="1">
      <c r="B22" s="361" t="s">
        <v>53</v>
      </c>
      <c r="C22" s="361"/>
      <c r="D22" s="361"/>
      <c r="E22" s="361"/>
      <c r="F22" s="361"/>
      <c r="G22" s="362" t="s">
        <v>54</v>
      </c>
      <c r="H22" s="362"/>
      <c r="I22" s="362"/>
      <c r="J22" s="362"/>
      <c r="K22" s="362"/>
      <c r="L22" s="362"/>
      <c r="M22" s="362"/>
      <c r="N22" s="362"/>
      <c r="O22" s="362"/>
    </row>
    <row r="23" spans="2:18" ht="99" customHeight="1">
      <c r="B23" s="361" t="s">
        <v>55</v>
      </c>
      <c r="C23" s="361"/>
      <c r="D23" s="361"/>
      <c r="E23" s="361"/>
      <c r="F23" s="361"/>
      <c r="G23" s="362" t="s">
        <v>56</v>
      </c>
      <c r="H23" s="362"/>
      <c r="I23" s="362"/>
      <c r="J23" s="362"/>
      <c r="K23" s="362"/>
      <c r="L23" s="362"/>
      <c r="M23" s="362"/>
      <c r="N23" s="362"/>
      <c r="O23" s="362"/>
    </row>
    <row r="24" spans="2:18" ht="99" customHeight="1">
      <c r="B24" s="361" t="s">
        <v>57</v>
      </c>
      <c r="C24" s="361"/>
      <c r="D24" s="361"/>
      <c r="E24" s="361"/>
      <c r="F24" s="361"/>
      <c r="G24" s="362" t="s">
        <v>58</v>
      </c>
      <c r="H24" s="362"/>
      <c r="I24" s="362"/>
      <c r="J24" s="362"/>
      <c r="K24" s="362"/>
      <c r="L24" s="362"/>
      <c r="M24" s="362"/>
      <c r="N24" s="362"/>
      <c r="O24" s="362"/>
    </row>
    <row r="25" spans="2:18" ht="88.5" customHeight="1">
      <c r="B25" s="361" t="s">
        <v>59</v>
      </c>
      <c r="C25" s="361"/>
      <c r="D25" s="361"/>
      <c r="E25" s="361"/>
      <c r="F25" s="361"/>
      <c r="G25" s="362" t="s">
        <v>60</v>
      </c>
      <c r="H25" s="362"/>
      <c r="I25" s="362"/>
      <c r="J25" s="362"/>
      <c r="K25" s="362"/>
      <c r="L25" s="362"/>
      <c r="M25" s="362"/>
      <c r="N25" s="362"/>
      <c r="O25" s="362"/>
    </row>
    <row r="26" spans="2:18" ht="140.4" customHeight="1">
      <c r="B26" s="361" t="s">
        <v>61</v>
      </c>
      <c r="C26" s="361"/>
      <c r="D26" s="361"/>
      <c r="E26" s="361"/>
      <c r="F26" s="361"/>
      <c r="G26" s="362" t="s">
        <v>62</v>
      </c>
      <c r="H26" s="362"/>
      <c r="I26" s="362"/>
      <c r="J26" s="362"/>
      <c r="K26" s="362"/>
      <c r="L26" s="362"/>
      <c r="M26" s="362"/>
      <c r="N26" s="362"/>
      <c r="O26" s="362"/>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honeticPr fontId="71" type="noConversion"/>
  <pageMargins left="0.25" right="0.17" top="0.5" bottom="0.23" header="0.22" footer="0.2"/>
  <pageSetup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D13" sqref="D13"/>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00000000000006" customHeight="1">
      <c r="B35" s="36">
        <v>29</v>
      </c>
      <c r="C35" s="39" t="s">
        <v>137</v>
      </c>
      <c r="D35" s="37" t="s">
        <v>138</v>
      </c>
      <c r="E35" s="38" t="s">
        <v>70</v>
      </c>
    </row>
    <row r="36" spans="2:11" ht="68.25" customHeight="1">
      <c r="B36" s="36">
        <v>30</v>
      </c>
      <c r="C36" s="39" t="s">
        <v>139</v>
      </c>
      <c r="D36" s="37" t="s">
        <v>140</v>
      </c>
      <c r="E36" s="38" t="s">
        <v>141</v>
      </c>
    </row>
    <row r="37" spans="2:11" ht="86.4" customHeight="1">
      <c r="B37" s="36">
        <v>31</v>
      </c>
      <c r="C37" s="39" t="s">
        <v>142</v>
      </c>
      <c r="D37" s="37" t="s">
        <v>143</v>
      </c>
      <c r="E37" s="38" t="s">
        <v>70</v>
      </c>
    </row>
    <row r="38" spans="2:11" ht="158.4"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honeticPr fontId="71" type="noConversion"/>
  <pageMargins left="0.25" right="0.25" top="0.46" bottom="0.26" header="0.3" footer="0.2"/>
  <pageSetup paperSize="9" scale="6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60" zoomScaleNormal="6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 customWidth="1"/>
    <col min="26" max="26" width="47.5546875" customWidth="1"/>
  </cols>
  <sheetData>
    <row r="1" spans="1:26" ht="15.6" customHeight="1">
      <c r="A1" s="54"/>
      <c r="B1" s="54" t="s">
        <v>194</v>
      </c>
      <c r="D1" s="94" t="s">
        <v>18</v>
      </c>
      <c r="E1" s="66"/>
      <c r="F1" s="66"/>
      <c r="G1" s="66"/>
      <c r="H1" s="66"/>
      <c r="I1" s="66"/>
      <c r="J1" s="66"/>
      <c r="K1" s="66"/>
    </row>
    <row r="2" spans="1:26" ht="15.6" customHeight="1">
      <c r="A2" s="54"/>
      <c r="B2" s="54" t="s">
        <v>195</v>
      </c>
      <c r="D2" s="95" t="s">
        <v>19</v>
      </c>
      <c r="E2" s="66"/>
      <c r="F2" s="66"/>
      <c r="G2" s="66"/>
      <c r="H2" s="66"/>
      <c r="I2" s="66"/>
      <c r="J2" s="66"/>
      <c r="K2" s="66"/>
    </row>
    <row r="4" spans="1:26">
      <c r="D4" s="64" t="s">
        <v>196</v>
      </c>
      <c r="E4" s="65"/>
      <c r="F4" s="65"/>
    </row>
    <row r="5" spans="1:26" ht="21" customHeight="1">
      <c r="A5" s="55"/>
      <c r="B5" s="7" t="s">
        <v>197</v>
      </c>
      <c r="C5" s="105"/>
      <c r="D5" s="8"/>
      <c r="E5" s="40"/>
      <c r="F5" s="8"/>
      <c r="G5" s="8"/>
      <c r="H5" s="8"/>
      <c r="I5" s="8"/>
      <c r="J5" s="8"/>
      <c r="K5" s="8"/>
      <c r="L5" s="67"/>
      <c r="M5" s="8"/>
    </row>
    <row r="6" spans="1:26">
      <c r="K6" s="96"/>
    </row>
    <row r="7" spans="1:26" ht="29.25" customHeight="1">
      <c r="B7" s="92" t="s">
        <v>198</v>
      </c>
      <c r="C7" s="115" t="s">
        <v>65</v>
      </c>
      <c r="D7" s="364" t="s">
        <v>199</v>
      </c>
      <c r="E7" s="364"/>
      <c r="F7" s="364">
        <v>2013</v>
      </c>
      <c r="G7" s="364"/>
      <c r="H7" s="364">
        <v>2014</v>
      </c>
      <c r="I7" s="364"/>
      <c r="J7" s="364">
        <v>2015</v>
      </c>
      <c r="K7" s="364"/>
      <c r="L7" s="364">
        <v>2016</v>
      </c>
      <c r="M7" s="364"/>
      <c r="N7" s="364">
        <v>2017</v>
      </c>
      <c r="O7" s="364"/>
      <c r="P7" s="364">
        <v>2018</v>
      </c>
      <c r="Q7" s="364"/>
      <c r="R7" s="364">
        <v>2019</v>
      </c>
      <c r="S7" s="383"/>
      <c r="T7" s="116">
        <v>2020</v>
      </c>
      <c r="U7" s="116">
        <v>2021</v>
      </c>
      <c r="V7" s="116">
        <v>2022</v>
      </c>
      <c r="W7" s="68">
        <v>2023</v>
      </c>
      <c r="X7" s="69">
        <v>2024</v>
      </c>
      <c r="Y7" s="384" t="s">
        <v>200</v>
      </c>
      <c r="Z7" s="386" t="s">
        <v>201</v>
      </c>
    </row>
    <row r="8" spans="1:26" ht="34.950000000000003" customHeight="1">
      <c r="B8" s="93"/>
      <c r="C8" s="117"/>
      <c r="D8" s="118" t="s">
        <v>202</v>
      </c>
      <c r="E8" s="92" t="s">
        <v>203</v>
      </c>
      <c r="F8" s="118" t="s">
        <v>202</v>
      </c>
      <c r="G8" s="92" t="s">
        <v>203</v>
      </c>
      <c r="H8" s="118" t="s">
        <v>202</v>
      </c>
      <c r="I8" s="92" t="s">
        <v>203</v>
      </c>
      <c r="J8" s="118" t="s">
        <v>202</v>
      </c>
      <c r="K8" s="92" t="s">
        <v>203</v>
      </c>
      <c r="L8" s="118" t="s">
        <v>202</v>
      </c>
      <c r="M8" s="92" t="s">
        <v>203</v>
      </c>
      <c r="N8" s="118" t="s">
        <v>202</v>
      </c>
      <c r="O8" s="92" t="s">
        <v>203</v>
      </c>
      <c r="P8" s="118" t="s">
        <v>202</v>
      </c>
      <c r="Q8" s="92" t="s">
        <v>203</v>
      </c>
      <c r="R8" s="118" t="s">
        <v>202</v>
      </c>
      <c r="S8" s="93" t="s">
        <v>203</v>
      </c>
      <c r="T8" s="119"/>
      <c r="U8" s="119"/>
      <c r="V8" s="119"/>
      <c r="W8" s="70"/>
      <c r="X8" s="71"/>
      <c r="Y8" s="385"/>
      <c r="Z8" s="387"/>
    </row>
    <row r="9" spans="1:26" ht="15.6" customHeight="1">
      <c r="B9" s="120" t="s">
        <v>204</v>
      </c>
      <c r="C9" s="97"/>
      <c r="D9" s="97"/>
      <c r="E9" s="97"/>
      <c r="F9" s="97"/>
      <c r="G9" s="97"/>
      <c r="H9" s="97"/>
      <c r="I9" s="97"/>
      <c r="J9" s="97"/>
      <c r="K9" s="97"/>
      <c r="L9" s="97"/>
      <c r="M9" s="97"/>
      <c r="N9" s="97"/>
      <c r="O9" s="97"/>
      <c r="P9" s="97"/>
      <c r="Q9" s="97"/>
      <c r="R9" s="97"/>
      <c r="S9" s="97"/>
      <c r="T9" s="108"/>
      <c r="U9" s="108"/>
      <c r="V9" s="108"/>
      <c r="W9" s="108"/>
      <c r="X9" s="72"/>
      <c r="Y9" s="73"/>
      <c r="Z9" s="98"/>
    </row>
    <row r="10" spans="1:26" ht="122.4" customHeight="1">
      <c r="A10" s="107"/>
      <c r="B10" s="99">
        <v>1</v>
      </c>
      <c r="C10" s="121" t="s">
        <v>205</v>
      </c>
      <c r="D10" s="79"/>
      <c r="E10" s="111"/>
      <c r="F10" s="268">
        <v>57023</v>
      </c>
      <c r="G10" s="269">
        <v>57023</v>
      </c>
      <c r="H10" s="268">
        <v>62237</v>
      </c>
      <c r="I10" s="270">
        <v>62237</v>
      </c>
      <c r="J10" s="271">
        <v>59864</v>
      </c>
      <c r="K10" s="269">
        <v>59864</v>
      </c>
      <c r="L10" s="268">
        <v>60788</v>
      </c>
      <c r="M10" s="269">
        <v>60788</v>
      </c>
      <c r="N10" s="268">
        <v>56518</v>
      </c>
      <c r="O10" s="269">
        <v>56518</v>
      </c>
      <c r="P10" s="271">
        <v>53689</v>
      </c>
      <c r="Q10" s="269">
        <v>53689</v>
      </c>
      <c r="R10" s="268"/>
      <c r="S10" s="269">
        <v>52839</v>
      </c>
      <c r="T10" s="269">
        <v>43004</v>
      </c>
      <c r="U10" s="269">
        <v>36939</v>
      </c>
      <c r="V10" s="269">
        <v>32487</v>
      </c>
      <c r="W10" s="269">
        <v>33221</v>
      </c>
      <c r="X10" s="58"/>
      <c r="Y10" s="263" t="s">
        <v>597</v>
      </c>
      <c r="Z10" s="88" t="s">
        <v>206</v>
      </c>
    </row>
    <row r="11" spans="1:26" ht="129" customHeight="1">
      <c r="B11" s="99">
        <v>2</v>
      </c>
      <c r="C11" s="106" t="s">
        <v>207</v>
      </c>
      <c r="D11" s="79"/>
      <c r="E11" s="111"/>
      <c r="F11" s="268">
        <v>54370</v>
      </c>
      <c r="G11" s="269">
        <v>54370</v>
      </c>
      <c r="H11" s="268">
        <v>58706</v>
      </c>
      <c r="I11" s="269">
        <v>58706</v>
      </c>
      <c r="J11" s="271">
        <v>56800</v>
      </c>
      <c r="K11" s="269">
        <v>56800</v>
      </c>
      <c r="L11" s="268">
        <v>57502</v>
      </c>
      <c r="M11" s="269">
        <v>57502</v>
      </c>
      <c r="N11" s="268">
        <v>53649</v>
      </c>
      <c r="O11" s="269">
        <v>53649</v>
      </c>
      <c r="P11" s="271">
        <v>51581</v>
      </c>
      <c r="Q11" s="269">
        <v>51581</v>
      </c>
      <c r="R11" s="268"/>
      <c r="S11" s="269">
        <v>50675</v>
      </c>
      <c r="T11" s="269">
        <v>34925</v>
      </c>
      <c r="U11" s="269">
        <v>34754</v>
      </c>
      <c r="V11" s="269">
        <v>26674</v>
      </c>
      <c r="W11" s="269">
        <v>31575</v>
      </c>
      <c r="X11" s="58"/>
      <c r="Y11" s="263" t="s">
        <v>598</v>
      </c>
      <c r="Z11" s="88" t="s">
        <v>206</v>
      </c>
    </row>
    <row r="12" spans="1:26" ht="151.19999999999999" customHeight="1">
      <c r="B12" s="99">
        <v>3</v>
      </c>
      <c r="C12" s="106" t="s">
        <v>208</v>
      </c>
      <c r="D12" s="79"/>
      <c r="E12" s="111"/>
      <c r="F12" s="268">
        <v>2653</v>
      </c>
      <c r="G12" s="269">
        <v>2653</v>
      </c>
      <c r="H12" s="268">
        <v>3531</v>
      </c>
      <c r="I12" s="269">
        <v>3531</v>
      </c>
      <c r="J12" s="271">
        <v>3064</v>
      </c>
      <c r="K12" s="269">
        <v>3064</v>
      </c>
      <c r="L12" s="268">
        <v>3286</v>
      </c>
      <c r="M12" s="269">
        <v>3286</v>
      </c>
      <c r="N12" s="268">
        <v>2869</v>
      </c>
      <c r="O12" s="269">
        <v>2869</v>
      </c>
      <c r="P12" s="271">
        <v>2108</v>
      </c>
      <c r="Q12" s="269">
        <v>2108</v>
      </c>
      <c r="R12" s="268"/>
      <c r="S12" s="269">
        <v>2164</v>
      </c>
      <c r="T12" s="269">
        <v>8079</v>
      </c>
      <c r="U12" s="269">
        <v>2185</v>
      </c>
      <c r="V12" s="269">
        <v>5813</v>
      </c>
      <c r="W12" s="269">
        <v>1646</v>
      </c>
      <c r="X12" s="58"/>
      <c r="Y12" s="263" t="s">
        <v>593</v>
      </c>
      <c r="Z12" s="88"/>
    </row>
    <row r="13" spans="1:26" ht="138.75" customHeight="1">
      <c r="B13" s="99">
        <v>4</v>
      </c>
      <c r="C13" s="121" t="s">
        <v>209</v>
      </c>
      <c r="D13" s="79"/>
      <c r="E13" s="111"/>
      <c r="F13" s="268">
        <v>30</v>
      </c>
      <c r="G13" s="269">
        <v>30</v>
      </c>
      <c r="H13" s="268">
        <v>29</v>
      </c>
      <c r="I13" s="269">
        <v>29</v>
      </c>
      <c r="J13" s="271">
        <v>15</v>
      </c>
      <c r="K13" s="269">
        <v>16</v>
      </c>
      <c r="L13" s="268">
        <v>24</v>
      </c>
      <c r="M13" s="269">
        <v>24</v>
      </c>
      <c r="N13" s="268">
        <v>4</v>
      </c>
      <c r="O13" s="269">
        <v>6</v>
      </c>
      <c r="P13" s="271">
        <v>0</v>
      </c>
      <c r="Q13" s="269">
        <v>2</v>
      </c>
      <c r="R13" s="268"/>
      <c r="S13" s="269">
        <v>1</v>
      </c>
      <c r="T13" s="269">
        <v>1</v>
      </c>
      <c r="U13" s="269">
        <v>1</v>
      </c>
      <c r="V13" s="269" t="s">
        <v>210</v>
      </c>
      <c r="W13" s="269" t="s">
        <v>210</v>
      </c>
      <c r="X13" s="58"/>
      <c r="Y13" s="263" t="s">
        <v>599</v>
      </c>
      <c r="Z13" s="88"/>
    </row>
    <row r="14" spans="1:26" ht="120.75" customHeight="1">
      <c r="B14" s="99">
        <v>5</v>
      </c>
      <c r="C14" s="74" t="s">
        <v>211</v>
      </c>
      <c r="D14" s="80"/>
      <c r="E14" s="112"/>
      <c r="F14" s="272">
        <v>57023</v>
      </c>
      <c r="G14" s="270">
        <v>57023</v>
      </c>
      <c r="H14" s="272">
        <v>62237</v>
      </c>
      <c r="I14" s="270">
        <v>62237</v>
      </c>
      <c r="J14" s="273">
        <v>59864</v>
      </c>
      <c r="K14" s="270">
        <v>59864</v>
      </c>
      <c r="L14" s="272">
        <v>60788</v>
      </c>
      <c r="M14" s="270">
        <v>60788</v>
      </c>
      <c r="N14" s="272">
        <v>56518</v>
      </c>
      <c r="O14" s="270">
        <v>56518</v>
      </c>
      <c r="P14" s="273">
        <v>53689</v>
      </c>
      <c r="Q14" s="270">
        <v>53689</v>
      </c>
      <c r="R14" s="272"/>
      <c r="S14" s="270">
        <v>52839</v>
      </c>
      <c r="T14" s="270">
        <v>43004</v>
      </c>
      <c r="U14" s="270">
        <v>36939</v>
      </c>
      <c r="V14" s="270">
        <v>32487</v>
      </c>
      <c r="W14" s="270">
        <v>33221</v>
      </c>
      <c r="X14" s="59"/>
      <c r="Y14" s="263" t="s">
        <v>594</v>
      </c>
      <c r="Z14" s="89"/>
    </row>
    <row r="15" spans="1:26" ht="15" customHeight="1">
      <c r="B15" s="120" t="s">
        <v>212</v>
      </c>
      <c r="C15" s="120"/>
      <c r="D15" s="97"/>
      <c r="E15" s="84"/>
      <c r="F15" s="274"/>
      <c r="G15" s="275"/>
      <c r="H15" s="274"/>
      <c r="I15" s="275"/>
      <c r="J15" s="274"/>
      <c r="K15" s="275"/>
      <c r="L15" s="274"/>
      <c r="M15" s="275"/>
      <c r="N15" s="274"/>
      <c r="O15" s="275"/>
      <c r="P15" s="274"/>
      <c r="Q15" s="275"/>
      <c r="R15" s="274"/>
      <c r="S15" s="275"/>
      <c r="T15" s="275"/>
      <c r="U15" s="275"/>
      <c r="V15" s="275"/>
      <c r="W15" s="275"/>
      <c r="X15" s="72"/>
      <c r="Y15" s="84"/>
      <c r="Z15" s="98"/>
    </row>
    <row r="16" spans="1:26" ht="70.2" customHeight="1">
      <c r="B16" s="99">
        <v>6</v>
      </c>
      <c r="C16" s="100" t="s">
        <v>213</v>
      </c>
      <c r="D16" s="81"/>
      <c r="E16" s="85"/>
      <c r="F16" s="276"/>
      <c r="G16" s="277" t="s">
        <v>214</v>
      </c>
      <c r="H16" s="278"/>
      <c r="I16" s="277" t="s">
        <v>214</v>
      </c>
      <c r="J16" s="278"/>
      <c r="K16" s="277" t="s">
        <v>214</v>
      </c>
      <c r="L16" s="278"/>
      <c r="M16" s="277" t="s">
        <v>214</v>
      </c>
      <c r="N16" s="278"/>
      <c r="O16" s="277" t="s">
        <v>214</v>
      </c>
      <c r="P16" s="278"/>
      <c r="Q16" s="277" t="s">
        <v>214</v>
      </c>
      <c r="R16" s="278"/>
      <c r="S16" s="277" t="s">
        <v>214</v>
      </c>
      <c r="T16" s="277" t="s">
        <v>214</v>
      </c>
      <c r="U16" s="277" t="s">
        <v>214</v>
      </c>
      <c r="V16" s="277" t="s">
        <v>214</v>
      </c>
      <c r="W16" s="277" t="s">
        <v>214</v>
      </c>
      <c r="X16" s="82"/>
      <c r="Y16" s="86"/>
      <c r="Z16" s="90"/>
    </row>
    <row r="17" spans="2:26" ht="102.6" customHeight="1">
      <c r="B17" s="99">
        <v>7</v>
      </c>
      <c r="C17" s="121" t="s">
        <v>215</v>
      </c>
      <c r="D17" s="79"/>
      <c r="E17" s="111"/>
      <c r="F17" s="268"/>
      <c r="G17" s="277" t="s">
        <v>214</v>
      </c>
      <c r="H17" s="268"/>
      <c r="I17" s="277" t="s">
        <v>214</v>
      </c>
      <c r="J17" s="271"/>
      <c r="K17" s="277" t="s">
        <v>214</v>
      </c>
      <c r="L17" s="268"/>
      <c r="M17" s="277" t="s">
        <v>214</v>
      </c>
      <c r="N17" s="268"/>
      <c r="O17" s="277" t="s">
        <v>214</v>
      </c>
      <c r="P17" s="271"/>
      <c r="Q17" s="277" t="s">
        <v>214</v>
      </c>
      <c r="R17" s="268"/>
      <c r="S17" s="277" t="s">
        <v>214</v>
      </c>
      <c r="T17" s="277" t="s">
        <v>214</v>
      </c>
      <c r="U17" s="277" t="s">
        <v>214</v>
      </c>
      <c r="V17" s="277" t="s">
        <v>214</v>
      </c>
      <c r="W17" s="277" t="s">
        <v>214</v>
      </c>
      <c r="X17" s="58"/>
      <c r="Y17" s="62"/>
      <c r="Z17" s="87"/>
    </row>
    <row r="18" spans="2:26" ht="15.6" customHeight="1">
      <c r="B18" s="120" t="s">
        <v>216</v>
      </c>
      <c r="C18" s="97"/>
      <c r="D18" s="97"/>
      <c r="E18" s="84"/>
      <c r="F18" s="274"/>
      <c r="G18" s="275"/>
      <c r="H18" s="274"/>
      <c r="I18" s="275"/>
      <c r="J18" s="274"/>
      <c r="K18" s="275"/>
      <c r="L18" s="274"/>
      <c r="M18" s="275"/>
      <c r="N18" s="274"/>
      <c r="O18" s="275"/>
      <c r="P18" s="274"/>
      <c r="Q18" s="275"/>
      <c r="R18" s="274"/>
      <c r="S18" s="275"/>
      <c r="T18" s="275"/>
      <c r="U18" s="275"/>
      <c r="V18" s="275"/>
      <c r="W18" s="275"/>
      <c r="X18" s="72"/>
      <c r="Y18" s="84"/>
      <c r="Z18" s="98"/>
    </row>
    <row r="19" spans="2:26" ht="337.5" customHeight="1">
      <c r="B19" s="99">
        <v>8</v>
      </c>
      <c r="C19" s="121" t="s">
        <v>217</v>
      </c>
      <c r="D19" s="79"/>
      <c r="E19" s="111"/>
      <c r="F19" s="268">
        <v>57084</v>
      </c>
      <c r="G19" s="269">
        <v>57084</v>
      </c>
      <c r="H19" s="268">
        <v>62305</v>
      </c>
      <c r="I19" s="269">
        <v>62305</v>
      </c>
      <c r="J19" s="271">
        <v>59878</v>
      </c>
      <c r="K19" s="269">
        <v>59878</v>
      </c>
      <c r="L19" s="268">
        <v>60856</v>
      </c>
      <c r="M19" s="269">
        <v>60856</v>
      </c>
      <c r="N19" s="268">
        <v>56548</v>
      </c>
      <c r="O19" s="269">
        <v>56548</v>
      </c>
      <c r="P19" s="271">
        <v>53716</v>
      </c>
      <c r="Q19" s="269">
        <v>53716</v>
      </c>
      <c r="R19" s="268"/>
      <c r="S19" s="269">
        <v>52856</v>
      </c>
      <c r="T19" s="269">
        <v>43031</v>
      </c>
      <c r="U19" s="269">
        <v>36953</v>
      </c>
      <c r="V19" s="269">
        <v>32501</v>
      </c>
      <c r="W19" s="269">
        <v>33232</v>
      </c>
      <c r="X19" s="57"/>
      <c r="Y19" s="263" t="s">
        <v>218</v>
      </c>
      <c r="Z19" s="91"/>
    </row>
    <row r="20" spans="2:26" ht="17.25" customHeight="1">
      <c r="B20" s="120" t="s">
        <v>219</v>
      </c>
      <c r="C20" s="97"/>
      <c r="D20" s="97"/>
      <c r="E20" s="84"/>
      <c r="F20" s="274"/>
      <c r="G20" s="275"/>
      <c r="H20" s="274"/>
      <c r="I20" s="275"/>
      <c r="J20" s="274"/>
      <c r="K20" s="275"/>
      <c r="L20" s="274"/>
      <c r="M20" s="275"/>
      <c r="N20" s="274"/>
      <c r="O20" s="275"/>
      <c r="P20" s="274"/>
      <c r="Q20" s="275"/>
      <c r="R20" s="274"/>
      <c r="S20" s="275"/>
      <c r="T20" s="275"/>
      <c r="U20" s="275"/>
      <c r="V20" s="275"/>
      <c r="W20" s="275"/>
      <c r="X20" s="83" t="s">
        <v>220</v>
      </c>
      <c r="Y20" s="381"/>
      <c r="Z20" s="382"/>
    </row>
    <row r="21" spans="2:26" ht="262.5" customHeight="1">
      <c r="B21" s="99">
        <v>9</v>
      </c>
      <c r="C21" s="121" t="s">
        <v>221</v>
      </c>
      <c r="D21" s="114" t="str">
        <f>IF(OR(ISBLANK(D10),ISBLANK(D19)),IF(OR(ISBLANK(D10),ISBLANK(D52)),"",100*D10/D52),100*D10/D19)</f>
        <v/>
      </c>
      <c r="E21" s="56" t="str">
        <f>IF(OR(ISBLANK(E10),ISBLANK(E19)),IF(OR(ISBLANK(E10),ISBLANK(D52)),"",100*E10/D52),100*E10/E19)</f>
        <v/>
      </c>
      <c r="F21" s="279">
        <f>IF(OR(ISBLANK(F10),ISBLANK(F19)),IF(OR(ISBLANK(F10),ISBLANK(E52)),"",100*F10/E52),100*F10/F19)</f>
        <v>99.893139934132151</v>
      </c>
      <c r="G21" s="280">
        <f>IF(OR(ISBLANK(G10),ISBLANK(G19)),IF(OR(ISBLANK(G10),ISBLANK(E52)),"",100*G10/E52),100*G10/G19)</f>
        <v>99.893139934132151</v>
      </c>
      <c r="H21" s="279">
        <f>IF(OR(ISBLANK(H10),ISBLANK(H19)),IF(OR(ISBLANK(H10),ISBLANK(F52)),"",100*H10/F52),100*H10/H19)</f>
        <v>99.890859481582538</v>
      </c>
      <c r="I21" s="280">
        <f>IF(OR(ISBLANK(I10),ISBLANK(I19)),IF(OR(ISBLANK(I10),ISBLANK(F52)),"",100*I10/F52),100*I10/I19)</f>
        <v>99.890859481582538</v>
      </c>
      <c r="J21" s="281">
        <f>IF(OR(ISBLANK(J10),ISBLANK(J19)),IF(OR(ISBLANK(J10),ISBLANK(G52)),"",100*J10/G52),100*J10/J19)</f>
        <v>99.976619125555303</v>
      </c>
      <c r="K21" s="280">
        <f>IF(OR(ISBLANK(K10),ISBLANK(K19)),IF(OR(ISBLANK(K10),ISBLANK(G52)),"",100*K10/G52),100*K10/K19)</f>
        <v>99.976619125555303</v>
      </c>
      <c r="L21" s="279">
        <f>IF(OR(ISBLANK(L10),ISBLANK(L19)),IF(OR(ISBLANK(L10),ISBLANK(H52)),"",100*L10/H52),100*L10/L19)</f>
        <v>99.888260812409627</v>
      </c>
      <c r="M21" s="280">
        <f>IF(OR(ISBLANK(M10),ISBLANK(M19)),IF(OR(ISBLANK(M10),ISBLANK(H52)),"",100*M10/H52),100*M10/M19)</f>
        <v>99.888260812409627</v>
      </c>
      <c r="N21" s="279">
        <f>IF(OR(ISBLANK(N10),ISBLANK(N19)),IF(OR(ISBLANK(N10),ISBLANK(I52)),"",100*N10/I52),100*N10/N19)</f>
        <v>99.946947725825851</v>
      </c>
      <c r="O21" s="280">
        <f>IF(OR(ISBLANK(O10),ISBLANK(O19)),IF(OR(ISBLANK(O10),ISBLANK(I52)),"",100*O10/I52),100*O10/O19)</f>
        <v>99.946947725825851</v>
      </c>
      <c r="P21" s="281">
        <f>IF(OR(ISBLANK(P10),ISBLANK(P19)),IF(OR(ISBLANK(P10),ISBLANK(J52)),"",100*P10/J52),100*P10/P19)</f>
        <v>99.94973564673468</v>
      </c>
      <c r="Q21" s="280">
        <f>IF(OR(ISBLANK(Q10),ISBLANK(Q19)),IF(OR(ISBLANK(Q10),ISBLANK(J52)),"",100*Q10/J52),100*Q10/Q19)</f>
        <v>99.94973564673468</v>
      </c>
      <c r="R21" s="279" t="str">
        <f>IF(OR(ISBLANK(R10),ISBLANK(R19)),IF(OR(ISBLANK(R10),ISBLANK(K52)),"",100*R10/K52),100*R10/R19)</f>
        <v/>
      </c>
      <c r="S21" s="280">
        <f>IF(OR(ISBLANK(S10),ISBLANK(S19)),IF(OR(ISBLANK(S10),ISBLANK(K52)),"",100*S10/K52),100*S10/S19)</f>
        <v>99.967837142424699</v>
      </c>
      <c r="T21" s="280">
        <f>IF(OR(ISBLANK(T10),ISBLANK(T19)),IF(OR(ISBLANK(T10),ISBLANK(L52)),"",100*T10/L52),100*T10/T19)</f>
        <v>99.937254537426512</v>
      </c>
      <c r="U21" s="280">
        <f>IF(OR(ISBLANK(U10),ISBLANK(U19)),IF(OR(ISBLANK(U10),ISBLANK(M52)),"",100*U10/M52),100*U10/U19)</f>
        <v>99.962114036749384</v>
      </c>
      <c r="V21" s="280">
        <f>IF(OR(ISBLANK(V10),ISBLANK(V19)),IF(OR(ISBLANK(V10),ISBLANK(N52)),"",100*V10/N52),100*V10/V19)</f>
        <v>99.956924402326081</v>
      </c>
      <c r="W21" s="282">
        <f>IF(OR(ISBLANK(W10),ISBLANK(W19)),IF(OR(ISBLANK(W10),ISBLANK(O52)),"",100*W10/O52),100*W10/W19)</f>
        <v>99.966899374097252</v>
      </c>
      <c r="X21" s="113"/>
      <c r="Y21" s="61" t="s">
        <v>222</v>
      </c>
      <c r="Z21" s="87"/>
    </row>
    <row r="22" spans="2:26" ht="150.75" customHeight="1">
      <c r="B22" s="99">
        <v>10</v>
      </c>
      <c r="C22" s="121" t="s">
        <v>223</v>
      </c>
      <c r="D22" s="114" t="str">
        <f t="shared" ref="D22:W22" si="0">IF(OR(ISBLANK(D14),ISBLANK(D10)),"",100*D14/D10)</f>
        <v/>
      </c>
      <c r="E22" s="56" t="str">
        <f t="shared" si="0"/>
        <v/>
      </c>
      <c r="F22" s="279">
        <f t="shared" si="0"/>
        <v>100</v>
      </c>
      <c r="G22" s="280">
        <f t="shared" si="0"/>
        <v>100</v>
      </c>
      <c r="H22" s="279">
        <f t="shared" si="0"/>
        <v>100</v>
      </c>
      <c r="I22" s="280">
        <f t="shared" si="0"/>
        <v>100</v>
      </c>
      <c r="J22" s="281">
        <f t="shared" si="0"/>
        <v>100</v>
      </c>
      <c r="K22" s="280">
        <f t="shared" si="0"/>
        <v>100</v>
      </c>
      <c r="L22" s="279">
        <f t="shared" si="0"/>
        <v>100</v>
      </c>
      <c r="M22" s="280">
        <f t="shared" si="0"/>
        <v>100</v>
      </c>
      <c r="N22" s="279">
        <f t="shared" si="0"/>
        <v>100</v>
      </c>
      <c r="O22" s="280">
        <f t="shared" si="0"/>
        <v>100</v>
      </c>
      <c r="P22" s="281">
        <f t="shared" si="0"/>
        <v>100</v>
      </c>
      <c r="Q22" s="280">
        <f t="shared" si="0"/>
        <v>100</v>
      </c>
      <c r="R22" s="279" t="str">
        <f t="shared" si="0"/>
        <v/>
      </c>
      <c r="S22" s="280">
        <f t="shared" si="0"/>
        <v>100</v>
      </c>
      <c r="T22" s="280">
        <f t="shared" si="0"/>
        <v>100</v>
      </c>
      <c r="U22" s="280">
        <f t="shared" si="0"/>
        <v>100</v>
      </c>
      <c r="V22" s="280">
        <f t="shared" si="0"/>
        <v>100</v>
      </c>
      <c r="W22" s="280">
        <f t="shared" si="0"/>
        <v>100</v>
      </c>
      <c r="X22" s="113">
        <v>100</v>
      </c>
      <c r="Y22" s="63" t="s">
        <v>224</v>
      </c>
      <c r="Z22" s="87"/>
    </row>
    <row r="23" spans="2:26" ht="92.4" customHeight="1">
      <c r="B23" s="99">
        <v>11</v>
      </c>
      <c r="C23" s="121" t="s">
        <v>225</v>
      </c>
      <c r="D23" s="114" t="str">
        <f>IF(OR(ISBLANK(D16),ISBLANK(D50)),IF(OR(ISBLANK(D16),ISBLANK(D50)),"",D16),D50)</f>
        <v/>
      </c>
      <c r="E23" s="56" t="str">
        <f>IF(OR(ISBLANK(E16),ISBLANK(D50)),IF(OR(ISBLANK(E16),ISBLANK(D50)),"",E16),D50)</f>
        <v/>
      </c>
      <c r="F23" s="279" t="str">
        <f>IF(OR(ISBLANK(F16),ISBLANK(E50)),IF(OR(ISBLANK(F16),ISBLANK(E50)),"",F16),E50)</f>
        <v/>
      </c>
      <c r="G23" s="280" t="str">
        <f t="shared" ref="E23:W24" si="1">IF(ISBLANK(G16),"",G16)</f>
        <v>NA</v>
      </c>
      <c r="H23" s="279" t="str">
        <f>IF(OR(ISBLANK(H16),ISBLANK(F50)),IF(OR(ISBLANK(H16),ISBLANK(F50)),"",H16),F50)</f>
        <v/>
      </c>
      <c r="I23" s="280" t="str">
        <f t="shared" si="1"/>
        <v>NA</v>
      </c>
      <c r="J23" s="281" t="str">
        <f>IF(OR(ISBLANK(J16),ISBLANK(G50)),IF(OR(ISBLANK(J16),ISBLANK(G50)),"",J16),G50)</f>
        <v/>
      </c>
      <c r="K23" s="280" t="str">
        <f t="shared" si="1"/>
        <v>NA</v>
      </c>
      <c r="L23" s="279" t="str">
        <f>IF(OR(ISBLANK(L16),ISBLANK(H50)),IF(OR(ISBLANK(L16),ISBLANK(H50)),"",L16),H50)</f>
        <v/>
      </c>
      <c r="M23" s="280" t="str">
        <f t="shared" si="1"/>
        <v>NA</v>
      </c>
      <c r="N23" s="279" t="str">
        <f>IF(OR(ISBLANK(N16),ISBLANK(I50)),IF(OR(ISBLANK(N16),ISBLANK(I50)),"",N16),I50)</f>
        <v/>
      </c>
      <c r="O23" s="280" t="str">
        <f t="shared" si="1"/>
        <v>NA</v>
      </c>
      <c r="P23" s="281" t="str">
        <f>IF(OR(ISBLANK(P16),ISBLANK(J50)),IF(OR(ISBLANK(P16),ISBLANK(J50)),"",P16),J50)</f>
        <v/>
      </c>
      <c r="Q23" s="280" t="str">
        <f t="shared" si="1"/>
        <v>NA</v>
      </c>
      <c r="R23" s="279" t="str">
        <f>IF(OR(ISBLANK(R16),ISBLANK(K50)),IF(OR(ISBLANK(R16),ISBLANK(K50)),"",R16),K50)</f>
        <v/>
      </c>
      <c r="S23" s="280" t="str">
        <f t="shared" si="1"/>
        <v>NA</v>
      </c>
      <c r="T23" s="280" t="str">
        <f t="shared" si="1"/>
        <v>NA</v>
      </c>
      <c r="U23" s="280" t="str">
        <f t="shared" si="1"/>
        <v>NA</v>
      </c>
      <c r="V23" s="280" t="str">
        <f t="shared" si="1"/>
        <v>NA</v>
      </c>
      <c r="W23" s="280" t="str">
        <f t="shared" si="1"/>
        <v>NA</v>
      </c>
      <c r="X23" s="113"/>
      <c r="Y23" s="63" t="s">
        <v>226</v>
      </c>
      <c r="Z23" s="87" t="s">
        <v>227</v>
      </c>
    </row>
    <row r="24" spans="2:26" ht="100.5" customHeight="1">
      <c r="B24" s="99">
        <v>12</v>
      </c>
      <c r="C24" s="121" t="s">
        <v>228</v>
      </c>
      <c r="D24" s="114" t="str">
        <f>IF(ISBLANK(D17),"",D17)</f>
        <v/>
      </c>
      <c r="E24" s="56" t="str">
        <f t="shared" si="1"/>
        <v/>
      </c>
      <c r="F24" s="279" t="str">
        <f t="shared" si="1"/>
        <v/>
      </c>
      <c r="G24" s="280" t="str">
        <f t="shared" si="1"/>
        <v>NA</v>
      </c>
      <c r="H24" s="279" t="str">
        <f t="shared" si="1"/>
        <v/>
      </c>
      <c r="I24" s="280" t="str">
        <f t="shared" si="1"/>
        <v>NA</v>
      </c>
      <c r="J24" s="279" t="str">
        <f t="shared" si="1"/>
        <v/>
      </c>
      <c r="K24" s="280" t="str">
        <f t="shared" si="1"/>
        <v>NA</v>
      </c>
      <c r="L24" s="279" t="str">
        <f t="shared" si="1"/>
        <v/>
      </c>
      <c r="M24" s="280" t="str">
        <f t="shared" si="1"/>
        <v>NA</v>
      </c>
      <c r="N24" s="279" t="str">
        <f t="shared" si="1"/>
        <v/>
      </c>
      <c r="O24" s="280" t="str">
        <f t="shared" si="1"/>
        <v>NA</v>
      </c>
      <c r="P24" s="279" t="str">
        <f t="shared" si="1"/>
        <v/>
      </c>
      <c r="Q24" s="280" t="str">
        <f>IF(ISBLANK(Q17),"",Q17)</f>
        <v>NA</v>
      </c>
      <c r="R24" s="279" t="str">
        <f t="shared" si="1"/>
        <v/>
      </c>
      <c r="S24" s="280" t="str">
        <f t="shared" si="1"/>
        <v>NA</v>
      </c>
      <c r="T24" s="280" t="str">
        <f t="shared" si="1"/>
        <v>NA</v>
      </c>
      <c r="U24" s="280" t="str">
        <f t="shared" si="1"/>
        <v>NA</v>
      </c>
      <c r="V24" s="280" t="str">
        <f t="shared" si="1"/>
        <v>NA</v>
      </c>
      <c r="W24" s="283" t="str">
        <f t="shared" si="1"/>
        <v>NA</v>
      </c>
      <c r="X24" s="60"/>
      <c r="Y24" s="63" t="s">
        <v>229</v>
      </c>
      <c r="Z24" s="87"/>
    </row>
    <row r="25" spans="2:26" ht="6" customHeight="1">
      <c r="C25" s="75"/>
      <c r="D25" s="101"/>
      <c r="E25" s="101"/>
      <c r="F25" s="101"/>
      <c r="G25" s="101"/>
      <c r="H25" s="101"/>
      <c r="I25" s="101"/>
      <c r="J25" s="101"/>
      <c r="K25" s="109"/>
      <c r="M25" s="51"/>
      <c r="X25" s="110"/>
    </row>
    <row r="26" spans="2:26">
      <c r="C26" s="75"/>
      <c r="D26" s="101"/>
      <c r="E26" s="101"/>
      <c r="F26" s="101"/>
      <c r="G26" s="101"/>
      <c r="H26" s="101"/>
      <c r="I26" s="101"/>
      <c r="J26" s="101"/>
      <c r="K26" s="101"/>
      <c r="M26" s="51"/>
    </row>
    <row r="27" spans="2:26" ht="22.5" customHeight="1">
      <c r="B27" s="123" t="s">
        <v>230</v>
      </c>
      <c r="C27" s="124"/>
      <c r="D27" s="124"/>
      <c r="E27" s="124"/>
      <c r="F27" s="124"/>
      <c r="G27" s="124"/>
      <c r="H27" s="124"/>
      <c r="I27" s="124"/>
      <c r="J27" s="124"/>
      <c r="K27" s="124"/>
      <c r="L27" s="125"/>
      <c r="M27" s="51"/>
    </row>
    <row r="28" spans="2:26">
      <c r="C28" s="75"/>
      <c r="D28" s="101"/>
      <c r="E28" s="101"/>
      <c r="F28" s="101"/>
      <c r="G28" s="101"/>
      <c r="H28" s="101"/>
      <c r="I28" s="101"/>
      <c r="J28" s="101"/>
      <c r="K28" s="101"/>
      <c r="M28" s="51"/>
    </row>
    <row r="29" spans="2:26">
      <c r="C29" s="75"/>
      <c r="D29" s="101"/>
      <c r="E29" s="101"/>
      <c r="F29" s="126" t="s">
        <v>231</v>
      </c>
      <c r="G29" s="101"/>
      <c r="H29" s="101"/>
      <c r="I29" s="101"/>
      <c r="J29" s="101"/>
      <c r="K29" s="101"/>
      <c r="M29" s="51"/>
    </row>
    <row r="30" spans="2:26">
      <c r="C30" s="75"/>
      <c r="D30" s="101"/>
      <c r="E30" s="101"/>
      <c r="F30" s="102" t="s">
        <v>232</v>
      </c>
      <c r="G30" s="101"/>
      <c r="H30" s="101"/>
      <c r="I30" s="101"/>
      <c r="J30" s="101"/>
      <c r="K30" s="101"/>
      <c r="M30" s="51"/>
    </row>
    <row r="31" spans="2:26">
      <c r="C31" s="75"/>
      <c r="D31" s="101"/>
      <c r="E31" s="101"/>
      <c r="F31" s="103" t="s">
        <v>233</v>
      </c>
      <c r="G31" s="101"/>
      <c r="H31" s="101"/>
      <c r="I31" s="101"/>
      <c r="J31" s="101"/>
      <c r="K31" s="101"/>
      <c r="M31" s="51"/>
    </row>
    <row r="32" spans="2:26">
      <c r="C32" s="75"/>
      <c r="D32" s="101"/>
      <c r="E32" s="101"/>
      <c r="F32" s="103" t="s">
        <v>234</v>
      </c>
      <c r="G32" s="101"/>
      <c r="H32" s="101"/>
      <c r="I32" s="101"/>
      <c r="J32" s="101"/>
      <c r="K32" s="101"/>
      <c r="M32" s="51"/>
    </row>
    <row r="33" spans="2:19">
      <c r="C33" s="75"/>
      <c r="D33" s="101"/>
      <c r="E33" s="101"/>
      <c r="F33" s="103" t="s">
        <v>235</v>
      </c>
      <c r="G33" s="101"/>
      <c r="H33" s="101"/>
      <c r="I33" s="101"/>
      <c r="J33" s="101"/>
      <c r="K33" s="101"/>
      <c r="M33" s="51"/>
    </row>
    <row r="34" spans="2:19">
      <c r="C34" s="75"/>
      <c r="D34" s="101"/>
      <c r="E34" s="101"/>
      <c r="F34" s="101" t="s">
        <v>236</v>
      </c>
      <c r="G34" s="101"/>
      <c r="H34" s="101"/>
      <c r="I34" s="101"/>
      <c r="J34" s="101"/>
      <c r="K34" s="101"/>
      <c r="M34" s="51"/>
    </row>
    <row r="35" spans="2:19">
      <c r="C35" s="75"/>
      <c r="D35" s="101"/>
      <c r="E35" s="101"/>
      <c r="F35" s="101"/>
      <c r="G35" s="101"/>
      <c r="H35" s="101"/>
      <c r="I35" s="101"/>
      <c r="J35" s="101"/>
      <c r="K35" s="101"/>
      <c r="M35" s="51"/>
    </row>
    <row r="36" spans="2:19">
      <c r="C36" s="75"/>
      <c r="D36" s="101"/>
      <c r="E36" s="101"/>
      <c r="F36" s="101"/>
      <c r="G36" s="101"/>
      <c r="H36" s="101"/>
      <c r="I36" s="101"/>
      <c r="J36" s="101"/>
      <c r="K36" s="101"/>
      <c r="M36" s="51"/>
    </row>
    <row r="37" spans="2:19">
      <c r="C37" s="75"/>
      <c r="D37" s="101"/>
      <c r="E37" s="101"/>
      <c r="F37" s="101"/>
      <c r="G37" s="101"/>
      <c r="H37" s="101"/>
      <c r="I37" s="101"/>
      <c r="J37" s="101"/>
      <c r="K37" s="101"/>
      <c r="M37" s="51"/>
    </row>
    <row r="38" spans="2:19">
      <c r="C38" s="75"/>
      <c r="D38" s="101"/>
      <c r="E38" s="101"/>
      <c r="F38" s="101"/>
      <c r="G38" s="101"/>
      <c r="H38" s="101"/>
      <c r="I38" s="101"/>
      <c r="J38" s="101"/>
      <c r="K38" s="101"/>
      <c r="M38" s="51"/>
    </row>
    <row r="39" spans="2:19">
      <c r="C39" s="75"/>
      <c r="D39" s="101"/>
      <c r="E39" s="101"/>
      <c r="F39" s="101"/>
      <c r="G39" s="101"/>
      <c r="H39" s="101"/>
      <c r="I39" s="101"/>
      <c r="J39" s="101"/>
      <c r="K39" s="101"/>
      <c r="M39" s="51"/>
    </row>
    <row r="40" spans="2:19">
      <c r="C40" s="75"/>
      <c r="D40" s="101"/>
      <c r="E40" s="101"/>
      <c r="F40" s="101"/>
      <c r="G40" s="101"/>
      <c r="H40" s="101"/>
      <c r="I40" s="101"/>
      <c r="J40" s="101"/>
      <c r="K40" s="101"/>
      <c r="M40" s="51"/>
    </row>
    <row r="41" spans="2:19">
      <c r="C41" s="75"/>
      <c r="D41" s="101"/>
      <c r="E41" s="101"/>
      <c r="F41" s="101"/>
      <c r="G41" s="101"/>
      <c r="H41" s="101"/>
      <c r="I41" s="101"/>
      <c r="J41" s="101"/>
      <c r="K41" s="101"/>
      <c r="M41" s="51"/>
    </row>
    <row r="42" spans="2:19">
      <c r="C42" s="75"/>
      <c r="D42" s="101"/>
      <c r="E42" s="101"/>
      <c r="F42" s="101"/>
      <c r="G42" s="101"/>
      <c r="H42" s="101"/>
      <c r="I42" s="101"/>
      <c r="J42" s="101"/>
      <c r="K42" s="101"/>
      <c r="M42" s="51"/>
    </row>
    <row r="43" spans="2:19">
      <c r="C43" s="75"/>
      <c r="D43" s="101"/>
      <c r="E43" s="101"/>
      <c r="F43" s="101"/>
      <c r="G43" s="101"/>
      <c r="H43" s="101"/>
      <c r="I43" s="101"/>
      <c r="J43" s="101"/>
      <c r="K43" s="101"/>
      <c r="M43" s="51"/>
    </row>
    <row r="44" spans="2:19">
      <c r="C44" s="75"/>
      <c r="D44" s="101"/>
      <c r="E44" s="101"/>
      <c r="F44" s="101"/>
      <c r="G44" s="101"/>
      <c r="H44" s="101"/>
      <c r="I44" s="101"/>
      <c r="J44" s="101"/>
      <c r="K44" s="101"/>
      <c r="M44" s="51"/>
    </row>
    <row r="45" spans="2:19" ht="15.6" customHeight="1">
      <c r="B45" s="76" t="s">
        <v>237</v>
      </c>
      <c r="C45" s="75"/>
      <c r="D45" s="101"/>
      <c r="E45" s="101"/>
      <c r="F45" s="101"/>
      <c r="G45" s="101"/>
      <c r="H45" s="101"/>
      <c r="I45" s="101"/>
      <c r="J45" s="101"/>
      <c r="K45" s="101"/>
      <c r="M45" s="51"/>
    </row>
    <row r="46" spans="2:19" ht="12.75" customHeight="1">
      <c r="B46" s="77"/>
      <c r="C46" s="75"/>
      <c r="D46" s="101"/>
      <c r="E46" s="101"/>
      <c r="F46" s="101"/>
      <c r="G46" s="101"/>
      <c r="H46" s="101"/>
      <c r="I46" s="101"/>
      <c r="J46" s="101"/>
      <c r="K46" s="101"/>
      <c r="M46" s="51"/>
    </row>
    <row r="47" spans="2:19" ht="23.25" customHeight="1">
      <c r="B47" s="127" t="s">
        <v>238</v>
      </c>
      <c r="C47" s="124"/>
      <c r="D47" s="124"/>
      <c r="E47" s="124"/>
      <c r="F47" s="124"/>
      <c r="G47" s="124"/>
      <c r="H47" s="124"/>
      <c r="I47" s="124"/>
      <c r="J47" s="124"/>
      <c r="K47" s="124"/>
      <c r="L47" s="124"/>
      <c r="M47" s="124"/>
      <c r="N47" s="124"/>
      <c r="O47" s="124"/>
      <c r="P47" s="124"/>
      <c r="Q47" s="370"/>
      <c r="R47" s="370"/>
      <c r="S47" s="371"/>
    </row>
    <row r="48" spans="2:19" ht="18.75" customHeight="1">
      <c r="B48" s="128" t="s">
        <v>198</v>
      </c>
      <c r="C48" s="104" t="s">
        <v>65</v>
      </c>
      <c r="D48" s="129" t="s">
        <v>199</v>
      </c>
      <c r="E48" s="130">
        <v>2013</v>
      </c>
      <c r="F48" s="131">
        <v>2014</v>
      </c>
      <c r="G48" s="132">
        <v>2015</v>
      </c>
      <c r="H48" s="131">
        <v>2016</v>
      </c>
      <c r="I48" s="131">
        <v>2017</v>
      </c>
      <c r="J48" s="130">
        <v>2018</v>
      </c>
      <c r="K48" s="131">
        <v>2019</v>
      </c>
      <c r="L48" s="130">
        <v>2020</v>
      </c>
      <c r="M48" s="131">
        <v>2021</v>
      </c>
      <c r="N48" s="130">
        <v>2022</v>
      </c>
      <c r="O48" s="131">
        <v>2023</v>
      </c>
      <c r="P48" s="41">
        <v>2024</v>
      </c>
      <c r="Q48" s="367" t="s">
        <v>239</v>
      </c>
      <c r="R48" s="368"/>
      <c r="S48" s="369"/>
    </row>
    <row r="49" spans="2:19" ht="15.75" customHeight="1">
      <c r="B49" s="120" t="s">
        <v>240</v>
      </c>
      <c r="C49" s="97"/>
      <c r="D49" s="97"/>
      <c r="E49" s="97"/>
      <c r="F49" s="97"/>
      <c r="G49" s="97"/>
      <c r="H49" s="97"/>
      <c r="I49" s="97"/>
      <c r="J49" s="97"/>
      <c r="K49" s="97"/>
      <c r="L49" s="97"/>
      <c r="M49" s="97"/>
      <c r="N49" s="97"/>
      <c r="O49" s="97"/>
      <c r="P49" s="97"/>
      <c r="Q49" s="365"/>
      <c r="R49" s="365"/>
      <c r="S49" s="366"/>
    </row>
    <row r="50" spans="2:19" ht="156" customHeight="1">
      <c r="B50" s="99">
        <v>13</v>
      </c>
      <c r="C50" s="122" t="s">
        <v>241</v>
      </c>
      <c r="D50" s="43"/>
      <c r="E50" s="44"/>
      <c r="F50" s="45"/>
      <c r="G50" s="46"/>
      <c r="H50" s="45"/>
      <c r="I50" s="45"/>
      <c r="J50" s="44"/>
      <c r="K50" s="44"/>
      <c r="L50" s="44"/>
      <c r="M50" s="44"/>
      <c r="N50" s="44"/>
      <c r="O50" s="44"/>
      <c r="P50" s="47"/>
      <c r="Q50" s="372" t="s">
        <v>242</v>
      </c>
      <c r="R50" s="373"/>
      <c r="S50" s="374"/>
    </row>
    <row r="51" spans="2:19" ht="15.75" customHeight="1">
      <c r="B51" s="78" t="s">
        <v>243</v>
      </c>
      <c r="C51" s="42"/>
      <c r="D51" s="42"/>
      <c r="E51" s="42"/>
      <c r="F51" s="42"/>
      <c r="G51" s="42"/>
      <c r="H51" s="42"/>
      <c r="I51" s="42"/>
      <c r="J51" s="42"/>
      <c r="K51" s="42"/>
      <c r="L51" s="42"/>
      <c r="M51" s="42"/>
      <c r="N51" s="42"/>
      <c r="O51" s="42"/>
      <c r="P51" s="42"/>
      <c r="Q51" s="379"/>
      <c r="R51" s="379"/>
      <c r="S51" s="380"/>
    </row>
    <row r="52" spans="2:19" ht="106.2" customHeight="1">
      <c r="B52" s="99">
        <v>14</v>
      </c>
      <c r="C52" s="121" t="s">
        <v>217</v>
      </c>
      <c r="D52" s="48"/>
      <c r="E52" s="49">
        <v>80810</v>
      </c>
      <c r="F52" s="50">
        <v>76793</v>
      </c>
      <c r="G52" s="52">
        <v>78794</v>
      </c>
      <c r="H52" s="50">
        <v>77794</v>
      </c>
      <c r="I52" s="50">
        <v>71585</v>
      </c>
      <c r="J52" s="49">
        <v>66754</v>
      </c>
      <c r="K52" s="49">
        <v>62565</v>
      </c>
      <c r="L52" s="49">
        <v>51511</v>
      </c>
      <c r="M52" s="49">
        <v>42908</v>
      </c>
      <c r="N52" s="49">
        <v>41923</v>
      </c>
      <c r="O52" s="49">
        <v>41409</v>
      </c>
      <c r="P52" s="53">
        <v>40625</v>
      </c>
      <c r="Q52" s="372" t="s">
        <v>244</v>
      </c>
      <c r="R52" s="373"/>
      <c r="S52" s="374"/>
    </row>
    <row r="53" spans="2:19" ht="90.6" customHeight="1">
      <c r="B53" s="99">
        <v>15</v>
      </c>
      <c r="C53" s="100" t="s">
        <v>245</v>
      </c>
      <c r="D53" s="48"/>
      <c r="E53" s="49">
        <v>301364</v>
      </c>
      <c r="F53" s="50">
        <v>309736</v>
      </c>
      <c r="G53" s="52">
        <v>305587</v>
      </c>
      <c r="H53" s="50">
        <v>305822</v>
      </c>
      <c r="I53" s="50">
        <v>317136</v>
      </c>
      <c r="J53" s="49">
        <v>327322</v>
      </c>
      <c r="K53" s="49">
        <v>334522</v>
      </c>
      <c r="L53" s="49">
        <v>333186</v>
      </c>
      <c r="M53" s="49">
        <v>312252</v>
      </c>
      <c r="N53" s="49">
        <v>280803</v>
      </c>
      <c r="O53" s="49">
        <v>254778</v>
      </c>
      <c r="P53" s="53">
        <v>232382</v>
      </c>
      <c r="Q53" s="372" t="s">
        <v>246</v>
      </c>
      <c r="R53" s="373"/>
      <c r="S53" s="374"/>
    </row>
    <row r="54" spans="2:19" ht="104.4" customHeight="1">
      <c r="B54" s="99">
        <v>16</v>
      </c>
      <c r="C54" s="121" t="s">
        <v>178</v>
      </c>
      <c r="D54" s="48"/>
      <c r="E54" s="49">
        <v>7296827</v>
      </c>
      <c r="F54" s="50">
        <v>7352183</v>
      </c>
      <c r="G54" s="52">
        <v>7399838</v>
      </c>
      <c r="H54" s="50">
        <v>7435927</v>
      </c>
      <c r="I54" s="50">
        <v>7461519</v>
      </c>
      <c r="J54" s="49">
        <v>7481555</v>
      </c>
      <c r="K54" s="49">
        <v>7496122</v>
      </c>
      <c r="L54" s="49">
        <v>7500958</v>
      </c>
      <c r="M54" s="49">
        <v>7494578</v>
      </c>
      <c r="N54" s="49">
        <v>7488865</v>
      </c>
      <c r="O54" s="49">
        <v>7491609</v>
      </c>
      <c r="P54" s="53">
        <v>7496681</v>
      </c>
      <c r="Q54" s="372" t="s">
        <v>247</v>
      </c>
      <c r="R54" s="373"/>
      <c r="S54" s="374"/>
    </row>
    <row r="55" spans="2:19">
      <c r="C55" s="75"/>
      <c r="D55" s="101"/>
      <c r="E55" s="101"/>
      <c r="F55" s="101"/>
      <c r="G55" s="101"/>
      <c r="H55" s="101"/>
      <c r="I55" s="101"/>
      <c r="J55" s="101"/>
      <c r="K55" s="101"/>
    </row>
    <row r="56" spans="2:19" ht="15.6" customHeight="1">
      <c r="B56" s="378" t="s">
        <v>248</v>
      </c>
      <c r="C56" s="378"/>
      <c r="D56" s="378"/>
      <c r="E56" s="378"/>
      <c r="F56" s="378"/>
      <c r="G56" s="378"/>
      <c r="H56" s="378"/>
      <c r="I56" s="378"/>
      <c r="J56" s="378"/>
    </row>
    <row r="57" spans="2:19" ht="72" customHeight="1">
      <c r="B57" s="375"/>
      <c r="C57" s="376"/>
      <c r="D57" s="376"/>
      <c r="E57" s="376"/>
      <c r="F57" s="376"/>
      <c r="G57" s="376"/>
      <c r="H57" s="376"/>
      <c r="I57" s="376"/>
      <c r="J57" s="376"/>
      <c r="K57" s="376"/>
      <c r="L57" s="377"/>
    </row>
  </sheetData>
  <sheetProtection algorithmName="SHA-512" hashValue="i/RJDyzMeMmrYzfLn6TRLNyt+/6vflOV9P8NG663yxA2VW5kZCFlORHy2km4fk1JGlxajV3bzs2jb0Te/RGulg==" saltValue="karlM1RZ6nXlfHod3zncVw=="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honeticPr fontId="71" type="noConversion"/>
  <pageMargins left="0.23622047244094491" right="0.23622047244094491" top="0.74803149606299213" bottom="0.74803149606299213" header="0.31496062992125984" footer="0.31496062992125984"/>
  <pageSetup paperSize="9" scale="36"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50" zoomScaleNormal="50"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114.88671875" customWidth="1"/>
    <col min="26" max="26" width="44.5546875" customWidth="1"/>
  </cols>
  <sheetData>
    <row r="1" spans="1:26" ht="15.6" customHeight="1">
      <c r="A1" s="133"/>
      <c r="B1" s="133" t="s">
        <v>194</v>
      </c>
      <c r="C1" s="134"/>
      <c r="D1" s="94" t="s">
        <v>18</v>
      </c>
      <c r="E1" s="134"/>
      <c r="F1" s="134"/>
      <c r="G1" s="134"/>
      <c r="H1" s="134"/>
      <c r="I1" s="134"/>
      <c r="J1" s="134"/>
      <c r="K1" s="134"/>
      <c r="L1" s="134"/>
      <c r="M1" s="134"/>
      <c r="N1" s="134"/>
      <c r="O1" s="134"/>
      <c r="P1" s="134"/>
      <c r="Q1" s="134"/>
      <c r="R1" s="134"/>
      <c r="S1" s="134"/>
      <c r="T1" s="134"/>
      <c r="U1" s="134"/>
      <c r="V1" s="134"/>
      <c r="W1" s="134"/>
      <c r="X1" s="134"/>
      <c r="Y1" s="134"/>
      <c r="Z1" s="134"/>
    </row>
    <row r="2" spans="1:26" ht="15.6" customHeight="1">
      <c r="A2" s="133"/>
      <c r="B2" s="133" t="s">
        <v>195</v>
      </c>
      <c r="C2" s="134"/>
      <c r="D2" s="95" t="s">
        <v>19</v>
      </c>
      <c r="E2" s="134"/>
      <c r="F2" s="134"/>
      <c r="G2" s="134"/>
      <c r="H2" s="134"/>
      <c r="I2" s="134"/>
      <c r="J2" s="134"/>
      <c r="K2" s="134"/>
      <c r="L2" s="134"/>
      <c r="M2" s="134"/>
      <c r="N2" s="134"/>
      <c r="O2" s="134"/>
      <c r="P2" s="134"/>
      <c r="Q2" s="134"/>
      <c r="R2" s="134"/>
      <c r="S2" s="134"/>
      <c r="T2" s="134"/>
      <c r="U2" s="134"/>
      <c r="V2" s="134"/>
      <c r="W2" s="134"/>
      <c r="X2" s="134"/>
      <c r="Y2" s="134"/>
      <c r="Z2" s="134"/>
    </row>
    <row r="3" spans="1:26">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row>
    <row r="4" spans="1:26">
      <c r="A4" s="134"/>
      <c r="B4" s="134"/>
      <c r="C4" s="134"/>
      <c r="D4" s="64" t="s">
        <v>196</v>
      </c>
      <c r="E4" s="65"/>
      <c r="F4" s="65"/>
      <c r="G4" s="134"/>
      <c r="H4" s="134"/>
      <c r="I4" s="134"/>
      <c r="J4" s="134"/>
      <c r="K4" s="134"/>
      <c r="L4" s="134"/>
      <c r="M4" s="134"/>
      <c r="N4" s="134"/>
      <c r="O4" s="134"/>
      <c r="P4" s="134"/>
      <c r="Q4" s="134"/>
      <c r="R4" s="134"/>
      <c r="S4" s="134"/>
      <c r="T4" s="134"/>
      <c r="U4" s="134"/>
      <c r="V4" s="134"/>
      <c r="W4" s="134"/>
      <c r="X4" s="134"/>
      <c r="Y4" s="134"/>
      <c r="Z4" s="134"/>
    </row>
    <row r="5" spans="1:26" ht="21" customHeight="1">
      <c r="A5" s="135"/>
      <c r="B5" s="7" t="s">
        <v>249</v>
      </c>
      <c r="C5" s="8"/>
      <c r="D5" s="8"/>
      <c r="E5" s="40"/>
      <c r="F5" s="8"/>
      <c r="G5" s="8"/>
      <c r="H5" s="8"/>
      <c r="I5" s="8"/>
      <c r="J5" s="8"/>
      <c r="K5" s="8"/>
      <c r="L5" s="8"/>
      <c r="M5" s="8"/>
      <c r="N5" s="135"/>
      <c r="O5" s="135"/>
      <c r="P5" s="135"/>
      <c r="Q5" s="135"/>
      <c r="R5" s="135"/>
      <c r="S5" s="135"/>
      <c r="T5" s="135"/>
      <c r="U5" s="135"/>
      <c r="V5" s="135"/>
      <c r="W5" s="135"/>
      <c r="X5" s="135"/>
      <c r="Y5" s="135"/>
      <c r="Z5" s="135"/>
    </row>
    <row r="6" spans="1:26" ht="15" customHeight="1">
      <c r="A6" s="134"/>
      <c r="B6" s="134"/>
      <c r="C6" s="134"/>
      <c r="D6" s="134"/>
      <c r="E6" s="134"/>
      <c r="F6" s="134"/>
      <c r="G6" s="134"/>
      <c r="H6" s="134"/>
      <c r="I6" s="134"/>
      <c r="J6" s="134"/>
      <c r="K6" s="136"/>
      <c r="L6" s="134"/>
      <c r="M6" s="134"/>
      <c r="N6" s="134"/>
      <c r="O6" s="134"/>
      <c r="P6" s="134"/>
      <c r="Q6" s="134"/>
      <c r="R6" s="134"/>
      <c r="S6" s="134"/>
      <c r="T6" s="134"/>
      <c r="U6" s="134"/>
      <c r="V6" s="134"/>
      <c r="W6" s="134"/>
      <c r="X6" s="134"/>
      <c r="Y6" s="134"/>
      <c r="Z6" s="134"/>
    </row>
    <row r="7" spans="1:26" ht="29.25" customHeight="1">
      <c r="A7" s="134"/>
      <c r="B7" s="92" t="s">
        <v>198</v>
      </c>
      <c r="C7" s="115" t="s">
        <v>65</v>
      </c>
      <c r="D7" s="383" t="s">
        <v>199</v>
      </c>
      <c r="E7" s="398"/>
      <c r="F7" s="383">
        <v>2013</v>
      </c>
      <c r="G7" s="398"/>
      <c r="H7" s="383">
        <v>2014</v>
      </c>
      <c r="I7" s="398"/>
      <c r="J7" s="383">
        <v>2015</v>
      </c>
      <c r="K7" s="398"/>
      <c r="L7" s="383">
        <v>2016</v>
      </c>
      <c r="M7" s="398"/>
      <c r="N7" s="383">
        <v>2017</v>
      </c>
      <c r="O7" s="398"/>
      <c r="P7" s="383">
        <v>2018</v>
      </c>
      <c r="Q7" s="398"/>
      <c r="R7" s="383">
        <v>2019</v>
      </c>
      <c r="S7" s="398"/>
      <c r="T7" s="116">
        <v>2020</v>
      </c>
      <c r="U7" s="116">
        <v>2021</v>
      </c>
      <c r="V7" s="116">
        <v>2022</v>
      </c>
      <c r="W7" s="137">
        <v>2023</v>
      </c>
      <c r="X7" s="258">
        <v>2024</v>
      </c>
      <c r="Y7" s="389" t="s">
        <v>250</v>
      </c>
      <c r="Z7" s="391" t="s">
        <v>201</v>
      </c>
    </row>
    <row r="8" spans="1:26" ht="29.25" customHeight="1">
      <c r="A8" s="134"/>
      <c r="B8" s="93"/>
      <c r="C8" s="117"/>
      <c r="D8" s="118" t="s">
        <v>202</v>
      </c>
      <c r="E8" s="92" t="s">
        <v>203</v>
      </c>
      <c r="F8" s="118" t="s">
        <v>202</v>
      </c>
      <c r="G8" s="92" t="s">
        <v>203</v>
      </c>
      <c r="H8" s="118" t="s">
        <v>202</v>
      </c>
      <c r="I8" s="92" t="s">
        <v>203</v>
      </c>
      <c r="J8" s="118" t="s">
        <v>202</v>
      </c>
      <c r="K8" s="92" t="s">
        <v>203</v>
      </c>
      <c r="L8" s="118" t="s">
        <v>202</v>
      </c>
      <c r="M8" s="92" t="s">
        <v>203</v>
      </c>
      <c r="N8" s="118" t="s">
        <v>202</v>
      </c>
      <c r="O8" s="92" t="s">
        <v>203</v>
      </c>
      <c r="P8" s="118" t="s">
        <v>202</v>
      </c>
      <c r="Q8" s="92" t="s">
        <v>203</v>
      </c>
      <c r="R8" s="118" t="s">
        <v>202</v>
      </c>
      <c r="S8" s="92" t="s">
        <v>203</v>
      </c>
      <c r="T8" s="119"/>
      <c r="U8" s="119"/>
      <c r="V8" s="119"/>
      <c r="W8" s="138"/>
      <c r="X8" s="259"/>
      <c r="Y8" s="390"/>
      <c r="Z8" s="392"/>
    </row>
    <row r="9" spans="1:26" ht="15.6" customHeight="1">
      <c r="A9" s="134"/>
      <c r="B9" s="120" t="s">
        <v>204</v>
      </c>
      <c r="C9" s="97"/>
      <c r="D9" s="97"/>
      <c r="E9" s="97"/>
      <c r="F9" s="97"/>
      <c r="G9" s="97"/>
      <c r="H9" s="97"/>
      <c r="I9" s="97"/>
      <c r="J9" s="97"/>
      <c r="K9" s="97"/>
      <c r="L9" s="97"/>
      <c r="M9" s="97"/>
      <c r="N9" s="97"/>
      <c r="O9" s="97"/>
      <c r="P9" s="97"/>
      <c r="Q9" s="97"/>
      <c r="R9" s="97"/>
      <c r="S9" s="97"/>
      <c r="T9" s="97"/>
      <c r="U9" s="97"/>
      <c r="V9" s="97"/>
      <c r="W9" s="97"/>
      <c r="X9" s="72"/>
      <c r="Y9" s="97"/>
      <c r="Z9" s="98"/>
    </row>
    <row r="10" spans="1:26" ht="103.2" customHeight="1">
      <c r="B10" s="99">
        <v>1</v>
      </c>
      <c r="C10" s="121" t="s">
        <v>251</v>
      </c>
      <c r="D10" s="284"/>
      <c r="E10" s="285"/>
      <c r="F10" s="286">
        <v>43338</v>
      </c>
      <c r="G10" s="285">
        <v>43338</v>
      </c>
      <c r="H10" s="286">
        <v>45004</v>
      </c>
      <c r="I10" s="285">
        <v>45004</v>
      </c>
      <c r="J10" s="286">
        <v>46000</v>
      </c>
      <c r="K10" s="285">
        <v>46000</v>
      </c>
      <c r="L10" s="286">
        <v>46524</v>
      </c>
      <c r="M10" s="285">
        <v>46524</v>
      </c>
      <c r="N10" s="286">
        <v>46076</v>
      </c>
      <c r="O10" s="285">
        <v>46076</v>
      </c>
      <c r="P10" s="286">
        <v>46579</v>
      </c>
      <c r="Q10" s="285">
        <v>46642</v>
      </c>
      <c r="R10" s="286"/>
      <c r="S10" s="285">
        <v>48118</v>
      </c>
      <c r="T10" s="287">
        <v>49899</v>
      </c>
      <c r="U10" s="287">
        <v>50502</v>
      </c>
      <c r="V10" s="287">
        <v>62835</v>
      </c>
      <c r="W10" s="269">
        <v>53872</v>
      </c>
      <c r="X10" s="288"/>
      <c r="Y10" s="263" t="s">
        <v>592</v>
      </c>
      <c r="Z10" s="145" t="s">
        <v>252</v>
      </c>
    </row>
    <row r="11" spans="1:26" ht="96.75" customHeight="1">
      <c r="B11" s="99">
        <v>2</v>
      </c>
      <c r="C11" s="106" t="s">
        <v>253</v>
      </c>
      <c r="D11" s="284"/>
      <c r="E11" s="285"/>
      <c r="F11" s="286">
        <v>6316</v>
      </c>
      <c r="G11" s="285">
        <v>6316</v>
      </c>
      <c r="H11" s="286">
        <v>6104</v>
      </c>
      <c r="I11" s="285">
        <v>6104</v>
      </c>
      <c r="J11" s="286">
        <v>6022</v>
      </c>
      <c r="K11" s="285">
        <v>6022</v>
      </c>
      <c r="L11" s="286">
        <v>5558</v>
      </c>
      <c r="M11" s="285">
        <v>5558</v>
      </c>
      <c r="N11" s="286">
        <v>5097</v>
      </c>
      <c r="O11" s="285">
        <v>5097</v>
      </c>
      <c r="P11" s="286">
        <v>4793</v>
      </c>
      <c r="Q11" s="285">
        <v>4793</v>
      </c>
      <c r="R11" s="286"/>
      <c r="S11" s="285">
        <v>4512</v>
      </c>
      <c r="T11" s="287">
        <v>3845</v>
      </c>
      <c r="U11" s="287">
        <v>3681</v>
      </c>
      <c r="V11" s="287">
        <v>3770</v>
      </c>
      <c r="W11" s="269">
        <v>3466</v>
      </c>
      <c r="X11" s="288"/>
      <c r="Y11" s="263" t="s">
        <v>592</v>
      </c>
      <c r="Z11" s="145"/>
    </row>
    <row r="12" spans="1:26" ht="408.6" customHeight="1">
      <c r="B12" s="99">
        <v>3</v>
      </c>
      <c r="C12" s="106" t="s">
        <v>254</v>
      </c>
      <c r="D12" s="284"/>
      <c r="E12" s="285"/>
      <c r="F12" s="286">
        <v>37022</v>
      </c>
      <c r="G12" s="285">
        <v>37022</v>
      </c>
      <c r="H12" s="286">
        <v>38900</v>
      </c>
      <c r="I12" s="285">
        <v>38900</v>
      </c>
      <c r="J12" s="286">
        <v>39978</v>
      </c>
      <c r="K12" s="285">
        <v>39978</v>
      </c>
      <c r="L12" s="286">
        <v>40966</v>
      </c>
      <c r="M12" s="285">
        <v>40966</v>
      </c>
      <c r="N12" s="286">
        <v>40979</v>
      </c>
      <c r="O12" s="285">
        <v>40979</v>
      </c>
      <c r="P12" s="286">
        <v>41786</v>
      </c>
      <c r="Q12" s="285">
        <v>41849</v>
      </c>
      <c r="R12" s="286"/>
      <c r="S12" s="285">
        <v>43606</v>
      </c>
      <c r="T12" s="287">
        <v>46054</v>
      </c>
      <c r="U12" s="287">
        <v>46821</v>
      </c>
      <c r="V12" s="287">
        <v>59065</v>
      </c>
      <c r="W12" s="269">
        <v>50406</v>
      </c>
      <c r="X12" s="288"/>
      <c r="Y12" s="263" t="s">
        <v>600</v>
      </c>
      <c r="Z12" s="145"/>
    </row>
    <row r="13" spans="1:26" ht="339.75" customHeight="1">
      <c r="B13" s="99">
        <v>4</v>
      </c>
      <c r="C13" s="121" t="s">
        <v>255</v>
      </c>
      <c r="D13" s="284"/>
      <c r="E13" s="285"/>
      <c r="F13" s="286">
        <v>301</v>
      </c>
      <c r="G13" s="285">
        <v>302</v>
      </c>
      <c r="H13" s="286">
        <v>354</v>
      </c>
      <c r="I13" s="285">
        <v>358</v>
      </c>
      <c r="J13" s="286">
        <v>333</v>
      </c>
      <c r="K13" s="285">
        <v>343</v>
      </c>
      <c r="L13" s="286">
        <v>501</v>
      </c>
      <c r="M13" s="285">
        <v>554</v>
      </c>
      <c r="N13" s="286">
        <v>602</v>
      </c>
      <c r="O13" s="285">
        <v>764</v>
      </c>
      <c r="P13" s="286">
        <v>170</v>
      </c>
      <c r="Q13" s="285">
        <v>776</v>
      </c>
      <c r="R13" s="286"/>
      <c r="S13" s="285">
        <v>842</v>
      </c>
      <c r="T13" s="287">
        <v>749</v>
      </c>
      <c r="U13" s="287">
        <v>781</v>
      </c>
      <c r="V13" s="287">
        <v>621</v>
      </c>
      <c r="W13" s="269">
        <v>44</v>
      </c>
      <c r="X13" s="288"/>
      <c r="Y13" s="263" t="s">
        <v>601</v>
      </c>
      <c r="Z13" s="145"/>
    </row>
    <row r="14" spans="1:26" ht="147.75" customHeight="1">
      <c r="B14" s="99">
        <v>5</v>
      </c>
      <c r="C14" s="121" t="s">
        <v>256</v>
      </c>
      <c r="D14" s="284"/>
      <c r="E14" s="289"/>
      <c r="F14" s="290">
        <v>43338</v>
      </c>
      <c r="G14" s="289">
        <v>43338</v>
      </c>
      <c r="H14" s="290">
        <v>45004</v>
      </c>
      <c r="I14" s="289">
        <v>45004</v>
      </c>
      <c r="J14" s="290">
        <v>46000</v>
      </c>
      <c r="K14" s="289">
        <v>46000</v>
      </c>
      <c r="L14" s="290">
        <v>46524</v>
      </c>
      <c r="M14" s="289">
        <v>46524</v>
      </c>
      <c r="N14" s="290">
        <v>46076</v>
      </c>
      <c r="O14" s="289">
        <v>46076</v>
      </c>
      <c r="P14" s="290">
        <v>46579</v>
      </c>
      <c r="Q14" s="289">
        <v>46642</v>
      </c>
      <c r="R14" s="290"/>
      <c r="S14" s="289">
        <v>48118</v>
      </c>
      <c r="T14" s="287">
        <v>49899</v>
      </c>
      <c r="U14" s="287">
        <v>50502</v>
      </c>
      <c r="V14" s="287">
        <v>62835</v>
      </c>
      <c r="W14" s="269">
        <v>53872</v>
      </c>
      <c r="X14" s="288"/>
      <c r="Y14" s="263" t="s">
        <v>592</v>
      </c>
      <c r="Z14" s="145"/>
    </row>
    <row r="15" spans="1:26" ht="15.6" customHeight="1">
      <c r="B15" s="120" t="s">
        <v>257</v>
      </c>
      <c r="C15" s="97"/>
      <c r="D15" s="274"/>
      <c r="E15" s="275"/>
      <c r="F15" s="274"/>
      <c r="G15" s="275"/>
      <c r="H15" s="274"/>
      <c r="I15" s="275"/>
      <c r="J15" s="274"/>
      <c r="K15" s="275"/>
      <c r="L15" s="274"/>
      <c r="M15" s="275"/>
      <c r="N15" s="274"/>
      <c r="O15" s="275"/>
      <c r="P15" s="274"/>
      <c r="Q15" s="275"/>
      <c r="R15" s="274"/>
      <c r="S15" s="275"/>
      <c r="T15" s="275"/>
      <c r="U15" s="275"/>
      <c r="V15" s="275"/>
      <c r="W15" s="275"/>
      <c r="X15" s="291"/>
      <c r="Y15" s="274"/>
      <c r="Z15" s="98"/>
    </row>
    <row r="16" spans="1:26" ht="347.25" customHeight="1" thickBot="1">
      <c r="B16" s="99">
        <v>6</v>
      </c>
      <c r="C16" s="121" t="s">
        <v>258</v>
      </c>
      <c r="D16" s="284"/>
      <c r="E16" s="285"/>
      <c r="F16" s="286">
        <v>43397</v>
      </c>
      <c r="G16" s="285">
        <v>43397</v>
      </c>
      <c r="H16" s="286">
        <v>45087</v>
      </c>
      <c r="I16" s="285">
        <v>45087</v>
      </c>
      <c r="J16" s="286">
        <v>46108</v>
      </c>
      <c r="K16" s="285">
        <v>46108</v>
      </c>
      <c r="L16" s="286">
        <v>46905</v>
      </c>
      <c r="M16" s="285">
        <v>46905</v>
      </c>
      <c r="N16" s="286">
        <v>46829</v>
      </c>
      <c r="O16" s="285">
        <v>46829</v>
      </c>
      <c r="P16" s="286">
        <v>47400</v>
      </c>
      <c r="Q16" s="285">
        <v>47400</v>
      </c>
      <c r="R16" s="286"/>
      <c r="S16" s="285">
        <v>48957</v>
      </c>
      <c r="T16" s="269">
        <v>50666</v>
      </c>
      <c r="U16" s="287">
        <v>51354</v>
      </c>
      <c r="V16" s="292">
        <v>63692</v>
      </c>
      <c r="W16" s="269">
        <v>54413</v>
      </c>
      <c r="X16" s="293"/>
      <c r="Y16" s="263" t="s">
        <v>595</v>
      </c>
      <c r="Z16" s="145"/>
    </row>
    <row r="17" spans="2:26" ht="15.6" customHeight="1" thickTop="1">
      <c r="B17" s="139" t="s">
        <v>219</v>
      </c>
      <c r="C17" s="140"/>
      <c r="D17" s="294"/>
      <c r="E17" s="295"/>
      <c r="F17" s="294"/>
      <c r="G17" s="295"/>
      <c r="H17" s="294"/>
      <c r="I17" s="295"/>
      <c r="J17" s="294"/>
      <c r="K17" s="295"/>
      <c r="L17" s="294"/>
      <c r="M17" s="295"/>
      <c r="N17" s="294"/>
      <c r="O17" s="295"/>
      <c r="P17" s="294"/>
      <c r="Q17" s="295"/>
      <c r="R17" s="294"/>
      <c r="S17" s="295"/>
      <c r="T17" s="295"/>
      <c r="U17" s="295"/>
      <c r="V17" s="295"/>
      <c r="W17" s="295"/>
      <c r="X17" s="296" t="s">
        <v>220</v>
      </c>
      <c r="Y17" s="264"/>
      <c r="Z17" s="146"/>
    </row>
    <row r="18" spans="2:26" ht="141" customHeight="1">
      <c r="B18" s="99">
        <v>7</v>
      </c>
      <c r="C18" s="121" t="s">
        <v>259</v>
      </c>
      <c r="D18" s="297" t="str">
        <f t="shared" ref="D18" si="0">IF(OR(ISBLANK(D10),ISBLANK(D16)),IF(OR(ISBLANK(D10),ISBLANK(D44)),"",100*D10/D44),100*D10/D16)</f>
        <v/>
      </c>
      <c r="E18" s="298" t="str">
        <f>IF(OR(ISBLANK(E10),ISBLANK(E16)),IF(OR(ISBLANK(E10),ISBLANK(D44)),"",100*E10/D44),100*E10/E16)</f>
        <v/>
      </c>
      <c r="F18" s="297">
        <f>IF(OR(ISBLANK(F10),ISBLANK(F16)),IF(OR(ISBLANK(F10),ISBLANK(E44)),"",100*F10/E44),100*F10/F16)</f>
        <v>99.864045901790448</v>
      </c>
      <c r="G18" s="298">
        <f>IF(OR(ISBLANK(G10),ISBLANK(G16)),IF(OR(ISBLANK(G10),ISBLANK(E44)),"",100*G10/E44),100*G10/G16)</f>
        <v>99.864045901790448</v>
      </c>
      <c r="H18" s="297">
        <f>IF(OR(ISBLANK(H10),ISBLANK(H16)),IF(OR(ISBLANK(H10),ISBLANK(F44)),"",100*H10/F44),100*H10/H16)</f>
        <v>99.81591146006609</v>
      </c>
      <c r="I18" s="298">
        <f>IF(OR(ISBLANK(I10),ISBLANK(I16)),IF(OR(ISBLANK(I10),ISBLANK(F44)),"",100*I10/F44),100*I10/I16)</f>
        <v>99.81591146006609</v>
      </c>
      <c r="J18" s="297">
        <f>IF(OR(ISBLANK(J10),ISBLANK(J16)),IF(OR(ISBLANK(J10),ISBLANK(G44)),"",100*J10/G44),100*J10/J16)</f>
        <v>99.765767328880017</v>
      </c>
      <c r="K18" s="298">
        <f>IF(OR(ISBLANK(K10),ISBLANK(K16)),IF(OR(ISBLANK(K10),ISBLANK(G44)),"",100*K10/G44),100*K10/K16)</f>
        <v>99.765767328880017</v>
      </c>
      <c r="L18" s="297">
        <f>IF(OR(ISBLANK(L10),ISBLANK(L16)),IF(OR(ISBLANK(L10),ISBLANK(H44)),"",100*L10/H44),100*L10/L16)</f>
        <v>99.187719859290056</v>
      </c>
      <c r="M18" s="298">
        <f>IF(OR(ISBLANK(M10),ISBLANK(M16)),IF(OR(ISBLANK(M10),ISBLANK(H44)),"",100*M10/H44),100*M10/M16)</f>
        <v>99.187719859290056</v>
      </c>
      <c r="N18" s="297">
        <f>IF(OR(ISBLANK(N10),ISBLANK(N16)),IF(OR(ISBLANK(N10),ISBLANK(I44)),"",100*N10/I44),100*N10/N16)</f>
        <v>98.392022037626262</v>
      </c>
      <c r="O18" s="298">
        <f>IF(OR(ISBLANK(O10),ISBLANK(O16)),IF(OR(ISBLANK(O10),ISBLANK(I44)),"",100*O10/I44),100*O10/O16)</f>
        <v>98.392022037626262</v>
      </c>
      <c r="P18" s="297">
        <f>IF(OR(ISBLANK(P10),ISBLANK(P16)),IF(OR(ISBLANK(P10),ISBLANK(J44)),"",100*P10/J44),100*P10/P16)</f>
        <v>98.267932489451482</v>
      </c>
      <c r="Q18" s="298">
        <f>IF(OR(ISBLANK(Q10),ISBLANK(Q16)),IF(OR(ISBLANK(Q10),ISBLANK(J44)),"",100*Q10/J44),100*Q10/Q16)</f>
        <v>98.400843881856545</v>
      </c>
      <c r="R18" s="297" t="str">
        <f>IF(OR(ISBLANK(R10),ISBLANK(R16)),IF(OR(ISBLANK(R10),ISBLANK(K44)),"",100*R10/K44),100*R10/R16)</f>
        <v/>
      </c>
      <c r="S18" s="298">
        <f>IF(OR(ISBLANK(S10),ISBLANK(S16)),IF(OR(ISBLANK(S10),ISBLANK(K44)),"",100*S10/K44),100*S10/S16)</f>
        <v>98.28625120003268</v>
      </c>
      <c r="T18" s="280">
        <f>IF(OR(ISBLANK(T10),ISBLANK(T16)),IF(OR(ISBLANK(T10),ISBLANK(L44)),"",100*T10/L44),100*T10/T16)</f>
        <v>98.486164291635419</v>
      </c>
      <c r="U18" s="280">
        <f>IF(OR(ISBLANK(U10),ISBLANK(U16)),IF(OR(ISBLANK(U10),ISBLANK(M44)),"",100*U10/M44),100*U10/U16)</f>
        <v>98.340927678467111</v>
      </c>
      <c r="V18" s="280">
        <f>IF(OR(ISBLANK(V10),ISBLANK(V16)),IF(OR(ISBLANK(V10),ISBLANK(N44)),"",100*V10/N44),100*V10/V16)</f>
        <v>98.654462098850715</v>
      </c>
      <c r="W18" s="282">
        <f>IF(OR(ISBLANK(W10),ISBLANK(W16)),IF(OR(ISBLANK(W10),ISBLANK(O44)),"",100*W10/O44),100*W10/W16)</f>
        <v>99.005752301839635</v>
      </c>
      <c r="X18" s="299"/>
      <c r="Y18" s="263" t="s">
        <v>260</v>
      </c>
      <c r="Z18" s="147"/>
    </row>
    <row r="19" spans="2:26" ht="144.6" customHeight="1">
      <c r="B19" s="99">
        <v>8</v>
      </c>
      <c r="C19" s="121" t="s">
        <v>261</v>
      </c>
      <c r="D19" s="297" t="str">
        <f t="shared" ref="D19:W19" si="1">IF(OR(ISBLANK(D10),ISBLANK(D14)),"",100*D14/D10)</f>
        <v/>
      </c>
      <c r="E19" s="298" t="str">
        <f t="shared" si="1"/>
        <v/>
      </c>
      <c r="F19" s="297">
        <f t="shared" si="1"/>
        <v>100</v>
      </c>
      <c r="G19" s="298">
        <f t="shared" si="1"/>
        <v>100</v>
      </c>
      <c r="H19" s="297">
        <f t="shared" si="1"/>
        <v>100</v>
      </c>
      <c r="I19" s="298">
        <f t="shared" si="1"/>
        <v>100</v>
      </c>
      <c r="J19" s="297">
        <f t="shared" si="1"/>
        <v>100</v>
      </c>
      <c r="K19" s="298">
        <f t="shared" si="1"/>
        <v>100</v>
      </c>
      <c r="L19" s="297">
        <f t="shared" si="1"/>
        <v>100</v>
      </c>
      <c r="M19" s="298">
        <f t="shared" si="1"/>
        <v>100</v>
      </c>
      <c r="N19" s="297">
        <f t="shared" si="1"/>
        <v>100</v>
      </c>
      <c r="O19" s="298">
        <f t="shared" si="1"/>
        <v>100</v>
      </c>
      <c r="P19" s="297">
        <f t="shared" si="1"/>
        <v>100</v>
      </c>
      <c r="Q19" s="298">
        <f t="shared" si="1"/>
        <v>100</v>
      </c>
      <c r="R19" s="297" t="str">
        <f t="shared" si="1"/>
        <v/>
      </c>
      <c r="S19" s="298">
        <f t="shared" si="1"/>
        <v>100</v>
      </c>
      <c r="T19" s="298">
        <f t="shared" si="1"/>
        <v>100</v>
      </c>
      <c r="U19" s="298">
        <f t="shared" si="1"/>
        <v>100</v>
      </c>
      <c r="V19" s="298">
        <f t="shared" si="1"/>
        <v>100</v>
      </c>
      <c r="W19" s="298">
        <f t="shared" si="1"/>
        <v>100</v>
      </c>
      <c r="X19" s="300"/>
      <c r="Y19" s="263" t="s">
        <v>262</v>
      </c>
      <c r="Z19" s="147"/>
    </row>
    <row r="20" spans="2:26" ht="6" customHeight="1">
      <c r="B20" s="134"/>
      <c r="C20" s="141"/>
      <c r="D20" s="101"/>
      <c r="E20" s="101"/>
      <c r="F20" s="101"/>
      <c r="G20" s="101"/>
      <c r="H20" s="101"/>
      <c r="I20" s="101"/>
      <c r="J20" s="101"/>
      <c r="K20" s="109"/>
      <c r="L20" s="51"/>
      <c r="M20" s="134"/>
      <c r="N20" s="134"/>
      <c r="O20" s="134"/>
      <c r="P20" s="134"/>
      <c r="Q20" s="134"/>
      <c r="R20" s="134"/>
      <c r="S20" s="134"/>
      <c r="T20" s="134"/>
      <c r="U20" s="134"/>
      <c r="V20" s="134"/>
      <c r="W20" s="134"/>
      <c r="X20" s="110"/>
      <c r="Y20" s="134"/>
      <c r="Z20" s="134"/>
    </row>
    <row r="21" spans="2:26" ht="12.75" customHeight="1">
      <c r="B21" s="134"/>
      <c r="C21" s="141"/>
      <c r="D21" s="101"/>
      <c r="E21" s="101"/>
      <c r="F21" s="101"/>
      <c r="G21" s="101"/>
      <c r="H21" s="101"/>
      <c r="I21" s="101"/>
      <c r="J21" s="101"/>
      <c r="K21" s="101"/>
      <c r="L21" s="51"/>
      <c r="M21" s="134"/>
      <c r="N21" s="134"/>
      <c r="O21" s="134"/>
      <c r="P21" s="134"/>
      <c r="Q21" s="134"/>
      <c r="R21" s="134"/>
      <c r="S21" s="134"/>
      <c r="T21" s="134"/>
      <c r="U21" s="134"/>
      <c r="V21" s="134"/>
      <c r="W21" s="134"/>
      <c r="X21" s="134"/>
      <c r="Y21" s="134"/>
      <c r="Z21" s="134"/>
    </row>
    <row r="22" spans="2:26" ht="23.25" customHeight="1">
      <c r="B22" s="123" t="s">
        <v>263</v>
      </c>
      <c r="C22" s="124"/>
      <c r="D22" s="124"/>
      <c r="E22" s="124"/>
      <c r="F22" s="124"/>
      <c r="G22" s="124"/>
      <c r="H22" s="124"/>
      <c r="I22" s="124"/>
      <c r="J22" s="124"/>
      <c r="K22" s="124"/>
      <c r="L22" s="148"/>
      <c r="M22" s="134"/>
      <c r="N22" s="134"/>
      <c r="O22" s="134"/>
      <c r="P22" s="134"/>
      <c r="Q22" s="134"/>
      <c r="R22" s="134"/>
      <c r="S22" s="134"/>
      <c r="T22" s="134"/>
      <c r="U22" s="134"/>
      <c r="V22" s="134"/>
      <c r="W22" s="134"/>
      <c r="X22" s="134"/>
      <c r="Y22" s="134"/>
      <c r="Z22" s="134"/>
    </row>
    <row r="23" spans="2:26" ht="15" customHeight="1">
      <c r="B23" s="134"/>
      <c r="C23" s="141"/>
      <c r="D23" s="101"/>
      <c r="E23" s="101"/>
      <c r="F23" s="101"/>
      <c r="G23" s="101"/>
      <c r="H23" s="101"/>
      <c r="I23" s="101"/>
      <c r="J23" s="101"/>
      <c r="K23" s="101"/>
      <c r="L23" s="51"/>
      <c r="M23" s="134"/>
      <c r="N23" s="134"/>
      <c r="O23" s="134"/>
      <c r="P23" s="134"/>
      <c r="Q23" s="134"/>
      <c r="R23" s="134"/>
      <c r="S23" s="134"/>
      <c r="T23" s="134"/>
      <c r="U23" s="134"/>
      <c r="V23" s="134"/>
      <c r="W23" s="134"/>
      <c r="X23" s="134"/>
      <c r="Y23" s="134"/>
      <c r="Z23" s="134"/>
    </row>
    <row r="24" spans="2:26" ht="15" customHeight="1">
      <c r="B24" s="134"/>
      <c r="C24" s="141"/>
      <c r="D24" s="101"/>
      <c r="E24" s="101"/>
      <c r="F24" s="126" t="s">
        <v>264</v>
      </c>
      <c r="G24" s="101"/>
      <c r="H24" s="101"/>
      <c r="I24" s="101"/>
      <c r="J24" s="101"/>
      <c r="K24" s="101"/>
      <c r="L24" s="51"/>
      <c r="M24" s="134"/>
      <c r="N24" s="134"/>
      <c r="O24" s="134"/>
      <c r="P24" s="134"/>
      <c r="Q24" s="134"/>
      <c r="R24" s="134"/>
      <c r="S24" s="134"/>
      <c r="T24" s="134"/>
      <c r="U24" s="134"/>
      <c r="V24" s="134"/>
      <c r="W24" s="134"/>
      <c r="X24" s="134"/>
      <c r="Y24" s="134"/>
      <c r="Z24" s="134"/>
    </row>
    <row r="25" spans="2:26" ht="15" customHeight="1">
      <c r="B25" s="134"/>
      <c r="C25" s="141"/>
      <c r="D25" s="101"/>
      <c r="E25" s="101"/>
      <c r="F25" s="102" t="s">
        <v>265</v>
      </c>
      <c r="G25" s="101"/>
      <c r="H25" s="101"/>
      <c r="I25" s="101"/>
      <c r="J25" s="101"/>
      <c r="K25" s="101"/>
      <c r="L25" s="51"/>
      <c r="M25" s="134"/>
      <c r="N25" s="134"/>
      <c r="O25" s="134"/>
      <c r="P25" s="134"/>
      <c r="Q25" s="134"/>
      <c r="R25" s="134"/>
      <c r="S25" s="134"/>
      <c r="T25" s="134"/>
      <c r="U25" s="134"/>
      <c r="V25" s="134"/>
      <c r="W25" s="134"/>
      <c r="X25" s="134"/>
      <c r="Y25" s="134"/>
      <c r="Z25" s="134"/>
    </row>
    <row r="26" spans="2:26" ht="15" customHeight="1">
      <c r="B26" s="134"/>
      <c r="C26" s="141"/>
      <c r="D26" s="101"/>
      <c r="E26" s="101"/>
      <c r="F26" s="103" t="s">
        <v>266</v>
      </c>
      <c r="G26" s="101"/>
      <c r="H26" s="101"/>
      <c r="I26" s="101"/>
      <c r="J26" s="101"/>
      <c r="K26" s="101"/>
      <c r="L26" s="51"/>
      <c r="M26" s="134"/>
      <c r="N26" s="134"/>
      <c r="O26" s="134"/>
      <c r="P26" s="134"/>
      <c r="Q26" s="134"/>
      <c r="R26" s="134"/>
      <c r="S26" s="134"/>
      <c r="T26" s="134"/>
      <c r="U26" s="134"/>
      <c r="V26" s="134"/>
      <c r="W26" s="134"/>
      <c r="X26" s="134"/>
      <c r="Y26" s="134"/>
      <c r="Z26" s="134"/>
    </row>
    <row r="27" spans="2:26" ht="15" customHeight="1">
      <c r="B27" s="134"/>
      <c r="C27" s="141"/>
      <c r="D27" s="101"/>
      <c r="E27" s="101"/>
      <c r="F27" s="103" t="s">
        <v>267</v>
      </c>
      <c r="G27" s="101"/>
      <c r="H27" s="101"/>
      <c r="I27" s="101"/>
      <c r="J27" s="101"/>
      <c r="K27" s="101"/>
      <c r="L27" s="51"/>
      <c r="M27" s="134"/>
      <c r="N27" s="134"/>
      <c r="O27" s="134"/>
      <c r="P27" s="134"/>
      <c r="Q27" s="134"/>
      <c r="R27" s="134"/>
      <c r="S27" s="134"/>
      <c r="T27" s="134"/>
      <c r="U27" s="134"/>
      <c r="V27" s="134"/>
      <c r="W27" s="134"/>
      <c r="X27" s="134"/>
      <c r="Y27" s="134"/>
      <c r="Z27" s="134"/>
    </row>
    <row r="28" spans="2:26" ht="15" customHeight="1">
      <c r="B28" s="134"/>
      <c r="C28" s="141"/>
      <c r="D28" s="101"/>
      <c r="E28" s="101"/>
      <c r="F28" s="103" t="s">
        <v>268</v>
      </c>
      <c r="G28" s="101"/>
      <c r="H28" s="101"/>
      <c r="I28" s="101"/>
      <c r="J28" s="101"/>
      <c r="K28" s="101"/>
      <c r="L28" s="51"/>
      <c r="M28" s="134"/>
      <c r="N28" s="134"/>
      <c r="O28" s="134"/>
      <c r="P28" s="134"/>
      <c r="Q28" s="134"/>
      <c r="R28" s="134"/>
      <c r="S28" s="134"/>
      <c r="T28" s="134"/>
      <c r="U28" s="134"/>
      <c r="V28" s="134"/>
      <c r="W28" s="134"/>
      <c r="X28" s="134"/>
      <c r="Y28" s="134"/>
      <c r="Z28" s="134"/>
    </row>
    <row r="29" spans="2:26" ht="15" customHeight="1">
      <c r="B29" s="134"/>
      <c r="C29" s="141"/>
      <c r="D29" s="101"/>
      <c r="E29" s="101"/>
      <c r="F29" s="101" t="s">
        <v>236</v>
      </c>
      <c r="G29" s="101"/>
      <c r="H29" s="101"/>
      <c r="I29" s="101"/>
      <c r="J29" s="101"/>
      <c r="K29" s="101"/>
      <c r="L29" s="51"/>
      <c r="M29" s="134"/>
      <c r="N29" s="134"/>
      <c r="O29" s="134"/>
      <c r="P29" s="134"/>
      <c r="Q29" s="134"/>
      <c r="R29" s="134"/>
      <c r="S29" s="134"/>
      <c r="T29" s="134"/>
      <c r="U29" s="134"/>
      <c r="V29" s="134"/>
      <c r="W29" s="134"/>
      <c r="X29" s="134"/>
      <c r="Y29" s="134"/>
      <c r="Z29" s="134"/>
    </row>
    <row r="30" spans="2:26" ht="15" customHeight="1">
      <c r="B30" s="134"/>
      <c r="C30" s="141"/>
      <c r="D30" s="101"/>
      <c r="E30" s="101"/>
      <c r="F30" s="101"/>
      <c r="G30" s="101"/>
      <c r="H30" s="101"/>
      <c r="I30" s="101"/>
      <c r="J30" s="101"/>
      <c r="K30" s="101"/>
      <c r="L30" s="51"/>
      <c r="M30" s="134"/>
      <c r="N30" s="134"/>
      <c r="O30" s="134"/>
      <c r="P30" s="134"/>
      <c r="Q30" s="134"/>
      <c r="R30" s="134"/>
      <c r="S30" s="134"/>
      <c r="T30" s="134"/>
      <c r="U30" s="134"/>
      <c r="V30" s="134"/>
      <c r="W30" s="134"/>
      <c r="X30" s="134"/>
      <c r="Y30" s="134"/>
      <c r="Z30" s="134"/>
    </row>
    <row r="31" spans="2:26" ht="15" customHeight="1">
      <c r="B31" s="134"/>
      <c r="C31" s="141"/>
      <c r="D31" s="101"/>
      <c r="E31" s="101"/>
      <c r="F31" s="101"/>
      <c r="G31" s="101"/>
      <c r="H31" s="101"/>
      <c r="I31" s="101"/>
      <c r="J31" s="101"/>
      <c r="K31" s="101"/>
      <c r="L31" s="51"/>
      <c r="M31" s="134"/>
      <c r="N31" s="134"/>
      <c r="O31" s="134"/>
      <c r="P31" s="134"/>
      <c r="Q31" s="134"/>
      <c r="R31" s="134"/>
      <c r="S31" s="134"/>
      <c r="T31" s="134"/>
      <c r="U31" s="134"/>
      <c r="V31" s="134"/>
      <c r="W31" s="134"/>
      <c r="X31" s="134"/>
      <c r="Y31" s="134"/>
      <c r="Z31" s="134"/>
    </row>
    <row r="32" spans="2:26" ht="15" customHeight="1">
      <c r="B32" s="134"/>
      <c r="C32" s="141"/>
      <c r="D32" s="101"/>
      <c r="E32" s="101"/>
      <c r="F32" s="101"/>
      <c r="G32" s="101"/>
      <c r="H32" s="101"/>
      <c r="I32" s="101"/>
      <c r="J32" s="101"/>
      <c r="K32" s="101"/>
      <c r="L32" s="51"/>
      <c r="M32" s="134"/>
      <c r="N32" s="134"/>
      <c r="O32" s="134"/>
      <c r="P32" s="134"/>
      <c r="Q32" s="134"/>
      <c r="R32" s="134"/>
      <c r="S32" s="134"/>
      <c r="T32" s="134"/>
      <c r="U32" s="134"/>
      <c r="V32" s="134"/>
      <c r="W32" s="134"/>
      <c r="X32" s="134"/>
      <c r="Y32" s="134"/>
      <c r="Z32" s="134"/>
    </row>
    <row r="33" spans="2:26" ht="15" customHeight="1">
      <c r="B33" s="134"/>
      <c r="C33" s="141"/>
      <c r="D33" s="101"/>
      <c r="E33" s="101"/>
      <c r="F33" s="101"/>
      <c r="G33" s="101"/>
      <c r="H33" s="101"/>
      <c r="I33" s="101"/>
      <c r="J33" s="101"/>
      <c r="K33" s="101"/>
      <c r="L33" s="51"/>
      <c r="M33" s="134"/>
      <c r="N33" s="134"/>
      <c r="O33" s="134"/>
      <c r="P33" s="134"/>
      <c r="Q33" s="134"/>
      <c r="R33" s="134"/>
      <c r="S33" s="134"/>
      <c r="T33" s="134"/>
      <c r="U33" s="134"/>
      <c r="V33" s="134"/>
      <c r="W33" s="134"/>
      <c r="X33" s="134"/>
      <c r="Y33" s="134"/>
      <c r="Z33" s="134"/>
    </row>
    <row r="34" spans="2:26" ht="15" customHeight="1">
      <c r="B34" s="134"/>
      <c r="C34" s="141"/>
      <c r="D34" s="101"/>
      <c r="E34" s="101"/>
      <c r="F34" s="101"/>
      <c r="G34" s="101"/>
      <c r="H34" s="101"/>
      <c r="I34" s="101"/>
      <c r="J34" s="101"/>
      <c r="K34" s="101"/>
      <c r="L34" s="51"/>
      <c r="M34" s="134"/>
      <c r="N34" s="134"/>
      <c r="O34" s="134"/>
      <c r="P34" s="134"/>
      <c r="Q34" s="134"/>
      <c r="R34" s="134"/>
      <c r="S34" s="134"/>
      <c r="T34" s="134"/>
      <c r="U34" s="134"/>
      <c r="V34" s="134"/>
      <c r="W34" s="134"/>
      <c r="X34" s="134"/>
      <c r="Y34" s="134"/>
      <c r="Z34" s="134"/>
    </row>
    <row r="35" spans="2:26" ht="15" customHeight="1">
      <c r="B35" s="134"/>
      <c r="C35" s="141"/>
      <c r="D35" s="101"/>
      <c r="E35" s="101"/>
      <c r="F35" s="101"/>
      <c r="G35" s="101"/>
      <c r="H35" s="101"/>
      <c r="I35" s="101"/>
      <c r="J35" s="101"/>
      <c r="K35" s="101"/>
      <c r="L35" s="51"/>
      <c r="M35" s="134"/>
      <c r="N35" s="134"/>
      <c r="O35" s="134"/>
      <c r="P35" s="134"/>
      <c r="Q35" s="134"/>
      <c r="R35" s="134"/>
      <c r="S35" s="134"/>
      <c r="T35" s="134"/>
      <c r="U35" s="134"/>
      <c r="V35" s="134"/>
      <c r="W35" s="134"/>
      <c r="X35" s="134"/>
      <c r="Y35" s="134"/>
      <c r="Z35" s="134"/>
    </row>
    <row r="36" spans="2:26" ht="15" customHeight="1">
      <c r="B36" s="134"/>
      <c r="C36" s="141"/>
      <c r="D36" s="101"/>
      <c r="E36" s="101"/>
      <c r="F36" s="101"/>
      <c r="G36" s="101"/>
      <c r="H36" s="101"/>
      <c r="I36" s="101"/>
      <c r="J36" s="101"/>
      <c r="K36" s="101"/>
      <c r="L36" s="51"/>
      <c r="M36" s="134"/>
      <c r="N36" s="134"/>
      <c r="O36" s="134"/>
      <c r="P36" s="134"/>
      <c r="Q36" s="134"/>
      <c r="R36" s="134"/>
      <c r="S36" s="134"/>
      <c r="T36" s="134"/>
      <c r="U36" s="134"/>
      <c r="V36" s="134"/>
      <c r="W36" s="134"/>
      <c r="X36" s="134"/>
      <c r="Y36" s="134"/>
      <c r="Z36" s="134"/>
    </row>
    <row r="37" spans="2:26" ht="15" customHeight="1">
      <c r="B37" s="134"/>
      <c r="C37" s="141"/>
      <c r="D37" s="101"/>
      <c r="E37" s="101"/>
      <c r="F37" s="101"/>
      <c r="G37" s="101"/>
      <c r="H37" s="101"/>
      <c r="I37" s="101"/>
      <c r="J37" s="101"/>
      <c r="K37" s="101"/>
      <c r="L37" s="51"/>
      <c r="M37" s="134"/>
      <c r="N37" s="134"/>
      <c r="O37" s="134"/>
      <c r="P37" s="134"/>
      <c r="Q37" s="134"/>
      <c r="R37" s="134"/>
      <c r="S37" s="134"/>
      <c r="T37" s="134"/>
      <c r="U37" s="134"/>
      <c r="V37" s="134"/>
      <c r="W37" s="134"/>
      <c r="X37" s="134"/>
      <c r="Y37" s="134"/>
      <c r="Z37" s="134"/>
    </row>
    <row r="38" spans="2:26" ht="15" customHeight="1">
      <c r="B38" s="134"/>
      <c r="C38" s="141"/>
      <c r="D38" s="101"/>
      <c r="E38" s="101"/>
      <c r="F38" s="101"/>
      <c r="G38" s="101"/>
      <c r="H38" s="101"/>
      <c r="I38" s="101"/>
      <c r="J38" s="101"/>
      <c r="K38" s="101"/>
      <c r="L38" s="51"/>
      <c r="M38" s="134"/>
      <c r="N38" s="134"/>
      <c r="O38" s="134"/>
      <c r="P38" s="134"/>
      <c r="Q38" s="134"/>
      <c r="R38" s="134"/>
      <c r="S38" s="134"/>
      <c r="T38" s="134"/>
      <c r="U38" s="134"/>
      <c r="V38" s="134"/>
      <c r="W38" s="134"/>
      <c r="X38" s="134"/>
      <c r="Y38" s="134"/>
      <c r="Z38" s="134"/>
    </row>
    <row r="39" spans="2:26" ht="15" customHeight="1">
      <c r="B39" s="142" t="s">
        <v>237</v>
      </c>
      <c r="C39" s="141"/>
      <c r="D39" s="101"/>
      <c r="E39" s="101"/>
      <c r="F39" s="101"/>
      <c r="G39" s="101"/>
      <c r="H39" s="101"/>
      <c r="I39" s="101"/>
      <c r="J39" s="101"/>
      <c r="K39" s="101"/>
      <c r="L39" s="51"/>
      <c r="M39" s="134"/>
      <c r="N39" s="134"/>
      <c r="O39" s="134"/>
      <c r="P39" s="134"/>
      <c r="Q39" s="134"/>
      <c r="R39" s="134"/>
      <c r="S39" s="134"/>
      <c r="T39" s="134"/>
      <c r="U39" s="134"/>
      <c r="V39" s="134"/>
      <c r="W39" s="134"/>
      <c r="X39" s="134"/>
      <c r="Y39" s="134"/>
      <c r="Z39" s="134"/>
    </row>
    <row r="40" spans="2:26" ht="15" customHeight="1">
      <c r="B40" s="134"/>
      <c r="C40" s="141"/>
      <c r="D40" s="101"/>
      <c r="E40" s="101"/>
      <c r="F40" s="101"/>
      <c r="G40" s="101"/>
      <c r="H40" s="101"/>
      <c r="I40" s="101"/>
      <c r="J40" s="101"/>
      <c r="K40" s="101"/>
      <c r="L40" s="51"/>
      <c r="M40" s="134"/>
      <c r="N40" s="134"/>
      <c r="O40" s="134"/>
      <c r="P40" s="134"/>
      <c r="Q40" s="134"/>
      <c r="R40" s="134"/>
      <c r="S40" s="134"/>
      <c r="T40" s="134"/>
      <c r="U40" s="134"/>
      <c r="V40" s="134"/>
      <c r="W40" s="134"/>
      <c r="X40" s="134"/>
      <c r="Y40" s="134"/>
      <c r="Z40" s="134"/>
    </row>
    <row r="41" spans="2:26" ht="23.25" customHeight="1">
      <c r="B41" s="127" t="s">
        <v>238</v>
      </c>
      <c r="C41" s="124"/>
      <c r="D41" s="124"/>
      <c r="E41" s="124"/>
      <c r="F41" s="124"/>
      <c r="G41" s="124"/>
      <c r="H41" s="124"/>
      <c r="I41" s="124"/>
      <c r="J41" s="124"/>
      <c r="K41" s="124"/>
      <c r="L41" s="124"/>
      <c r="M41" s="124"/>
      <c r="N41" s="124"/>
      <c r="O41" s="124"/>
      <c r="P41" s="124"/>
      <c r="Q41" s="397"/>
      <c r="R41" s="398"/>
    </row>
    <row r="42" spans="2:26" ht="18.75" customHeight="1">
      <c r="B42" s="128" t="s">
        <v>198</v>
      </c>
      <c r="C42" s="104" t="s">
        <v>65</v>
      </c>
      <c r="D42" s="129" t="s">
        <v>199</v>
      </c>
      <c r="E42" s="130">
        <v>2013</v>
      </c>
      <c r="F42" s="131">
        <v>2014</v>
      </c>
      <c r="G42" s="132">
        <v>2015</v>
      </c>
      <c r="H42" s="131">
        <v>2016</v>
      </c>
      <c r="I42" s="131">
        <v>2017</v>
      </c>
      <c r="J42" s="130">
        <v>2018</v>
      </c>
      <c r="K42" s="130">
        <v>2019</v>
      </c>
      <c r="L42" s="130">
        <v>2020</v>
      </c>
      <c r="M42" s="130">
        <v>2021</v>
      </c>
      <c r="N42" s="130">
        <v>2022</v>
      </c>
      <c r="O42" s="130">
        <v>2023</v>
      </c>
      <c r="P42" s="41">
        <v>2024</v>
      </c>
      <c r="Q42" s="396" t="s">
        <v>269</v>
      </c>
      <c r="R42" s="396"/>
    </row>
    <row r="43" spans="2:26" ht="20.25" customHeight="1">
      <c r="B43" s="120" t="s">
        <v>270</v>
      </c>
      <c r="C43" s="144"/>
      <c r="D43" s="144"/>
      <c r="E43" s="144"/>
      <c r="F43" s="144"/>
      <c r="G43" s="144"/>
      <c r="H43" s="144"/>
      <c r="I43" s="144"/>
      <c r="J43" s="144"/>
      <c r="K43" s="144"/>
      <c r="L43" s="144"/>
      <c r="M43" s="144"/>
      <c r="N43" s="144"/>
      <c r="O43" s="144"/>
      <c r="P43" s="144"/>
      <c r="Q43" s="394"/>
      <c r="R43" s="395"/>
    </row>
    <row r="44" spans="2:26" ht="201.6" customHeight="1">
      <c r="B44" s="99">
        <v>9</v>
      </c>
      <c r="C44" s="121" t="s">
        <v>271</v>
      </c>
      <c r="D44" s="48"/>
      <c r="E44" s="49">
        <v>46654</v>
      </c>
      <c r="F44" s="50">
        <v>47357</v>
      </c>
      <c r="G44" s="52">
        <v>48357</v>
      </c>
      <c r="H44" s="50">
        <v>49121</v>
      </c>
      <c r="I44" s="50">
        <v>49078</v>
      </c>
      <c r="J44" s="49">
        <v>49180</v>
      </c>
      <c r="K44" s="49">
        <v>51005</v>
      </c>
      <c r="L44" s="49">
        <v>53408</v>
      </c>
      <c r="M44" s="49">
        <v>53764</v>
      </c>
      <c r="N44" s="49">
        <v>62496</v>
      </c>
      <c r="O44" s="49">
        <v>55349</v>
      </c>
      <c r="P44" s="53">
        <v>56531</v>
      </c>
      <c r="Q44" s="393" t="s">
        <v>272</v>
      </c>
      <c r="R44" s="393"/>
    </row>
    <row r="45" spans="2:26">
      <c r="B45" s="134"/>
      <c r="C45" s="134"/>
      <c r="D45" s="134"/>
      <c r="E45" s="134"/>
      <c r="F45" s="134"/>
      <c r="G45" s="134"/>
      <c r="H45" s="134"/>
      <c r="I45" s="134"/>
      <c r="J45" s="134"/>
      <c r="K45" s="134"/>
      <c r="L45" s="134"/>
      <c r="M45" s="134"/>
      <c r="N45" s="134"/>
      <c r="O45" s="134"/>
      <c r="P45" s="134"/>
      <c r="Q45" s="134"/>
      <c r="R45" s="134"/>
    </row>
    <row r="46" spans="2:26" ht="15.6" customHeight="1">
      <c r="B46" s="388" t="s">
        <v>248</v>
      </c>
      <c r="C46" s="388"/>
      <c r="D46" s="388"/>
      <c r="E46" s="388"/>
      <c r="F46" s="388"/>
      <c r="G46" s="388"/>
      <c r="H46" s="388"/>
      <c r="I46" s="388"/>
      <c r="J46" s="388"/>
      <c r="K46" s="134"/>
      <c r="L46" s="134"/>
      <c r="M46" s="134"/>
      <c r="N46" s="134"/>
      <c r="O46" s="134"/>
      <c r="P46" s="134"/>
      <c r="Q46" s="134"/>
      <c r="R46" s="134"/>
    </row>
    <row r="47" spans="2:26" ht="72.75" customHeight="1">
      <c r="B47" s="375"/>
      <c r="C47" s="376"/>
      <c r="D47" s="376"/>
      <c r="E47" s="376"/>
      <c r="F47" s="376"/>
      <c r="G47" s="376"/>
      <c r="H47" s="376"/>
      <c r="I47" s="376"/>
      <c r="J47" s="376"/>
      <c r="K47" s="376"/>
      <c r="L47" s="377"/>
    </row>
  </sheetData>
  <sheetProtection algorithmName="SHA-512" hashValue="Ord3OW9+47Quo2LEc6M+4u7qkrqYGQulKZZ2WEI8wiIklJY8SdL9LK1cU+lK/4VSTRVVWjmM84eabtBk3Gk71Q==" saltValue="WLt5G7mpuK6zN9lRG63HM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honeticPr fontId="71" type="noConversion"/>
  <pageMargins left="0.25" right="0.25" top="0.75" bottom="0.75" header="0.3" footer="0.3"/>
  <pageSetup paperSize="9" scale="3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85" zoomScaleNormal="85" workbookViewId="0">
      <selection activeCell="B5" sqref="B5"/>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49" t="s">
        <v>194</v>
      </c>
      <c r="B1" s="149" t="s">
        <v>194</v>
      </c>
      <c r="C1" s="134"/>
      <c r="D1" s="94" t="s">
        <v>18</v>
      </c>
      <c r="E1" s="134"/>
      <c r="F1" s="134"/>
      <c r="G1" s="134"/>
      <c r="H1" s="134"/>
      <c r="I1" s="134"/>
      <c r="J1" s="134"/>
      <c r="K1" s="134"/>
      <c r="L1" s="134"/>
      <c r="M1" s="134"/>
      <c r="N1" s="134"/>
      <c r="O1" s="134"/>
      <c r="P1" s="134"/>
      <c r="Q1" s="134"/>
      <c r="R1" s="134"/>
      <c r="S1" s="134"/>
      <c r="T1" s="134"/>
      <c r="U1" s="134"/>
      <c r="V1" s="134"/>
      <c r="W1" s="134"/>
      <c r="X1" s="134"/>
      <c r="Y1" s="134"/>
    </row>
    <row r="2" spans="1:25" ht="15.6" customHeight="1">
      <c r="A2" s="149" t="s">
        <v>195</v>
      </c>
      <c r="B2" s="149" t="s">
        <v>195</v>
      </c>
      <c r="C2" s="134"/>
      <c r="D2" s="95" t="s">
        <v>19</v>
      </c>
      <c r="E2" s="134"/>
      <c r="F2" s="134"/>
      <c r="G2" s="134"/>
      <c r="H2" s="134"/>
      <c r="I2" s="134"/>
      <c r="J2" s="134"/>
      <c r="K2" s="134"/>
      <c r="L2" s="134"/>
      <c r="M2" s="134"/>
      <c r="N2" s="134"/>
      <c r="O2" s="134"/>
      <c r="P2" s="134"/>
      <c r="Q2" s="134"/>
      <c r="R2" s="134"/>
      <c r="S2" s="134"/>
      <c r="T2" s="134"/>
      <c r="U2" s="134"/>
      <c r="V2" s="134"/>
      <c r="W2" s="134"/>
      <c r="X2" s="134"/>
      <c r="Y2" s="134"/>
    </row>
    <row r="3" spans="1:25">
      <c r="A3" s="134"/>
      <c r="B3" s="134"/>
      <c r="C3" s="134"/>
      <c r="D3" s="134"/>
      <c r="E3" s="134"/>
      <c r="F3" s="134"/>
      <c r="G3" s="134"/>
      <c r="H3" s="134"/>
      <c r="I3" s="134"/>
      <c r="J3" s="134"/>
      <c r="K3" s="134"/>
      <c r="L3" s="134"/>
      <c r="M3" s="134"/>
      <c r="N3" s="134"/>
      <c r="O3" s="134"/>
      <c r="P3" s="134"/>
      <c r="Q3" s="134"/>
      <c r="R3" s="134"/>
      <c r="S3" s="134"/>
      <c r="T3" s="134"/>
      <c r="U3" s="134"/>
      <c r="V3" s="134"/>
      <c r="W3" s="134"/>
      <c r="X3" s="134"/>
      <c r="Y3" s="134"/>
    </row>
    <row r="4" spans="1:25">
      <c r="A4" s="134"/>
      <c r="B4" s="134"/>
      <c r="C4" s="134"/>
      <c r="D4" s="64" t="s">
        <v>196</v>
      </c>
      <c r="E4" s="65"/>
      <c r="F4" s="65"/>
      <c r="G4" s="134"/>
      <c r="H4" s="134"/>
      <c r="I4" s="134"/>
      <c r="J4" s="134"/>
      <c r="K4" s="134"/>
      <c r="L4" s="134"/>
      <c r="M4" s="134"/>
      <c r="N4" s="134"/>
      <c r="O4" s="134"/>
      <c r="P4" s="134"/>
      <c r="Q4" s="134"/>
      <c r="R4" s="134"/>
      <c r="S4" s="134"/>
      <c r="T4" s="134"/>
      <c r="U4" s="134"/>
      <c r="V4" s="134"/>
      <c r="W4" s="134"/>
      <c r="X4" s="134"/>
      <c r="Y4" s="134"/>
    </row>
    <row r="5" spans="1:25" ht="21" customHeight="1">
      <c r="A5" s="135"/>
      <c r="B5" s="7" t="s">
        <v>273</v>
      </c>
      <c r="C5" s="8"/>
      <c r="D5" s="8"/>
      <c r="E5" s="40"/>
      <c r="F5" s="8"/>
      <c r="G5" s="8"/>
      <c r="H5" s="8"/>
      <c r="I5" s="8"/>
      <c r="J5" s="8"/>
      <c r="K5" s="8"/>
      <c r="L5" s="8"/>
      <c r="M5" s="135"/>
      <c r="N5" s="135"/>
      <c r="O5" s="135"/>
      <c r="P5" s="135"/>
      <c r="Q5" s="135"/>
      <c r="R5" s="135"/>
      <c r="S5" s="135"/>
      <c r="T5" s="135"/>
      <c r="U5" s="135"/>
      <c r="V5" s="135"/>
      <c r="W5" s="135"/>
      <c r="X5" s="135"/>
      <c r="Y5" s="135"/>
    </row>
    <row r="6" spans="1:25" ht="15" customHeight="1">
      <c r="A6" s="134"/>
      <c r="B6" s="134"/>
      <c r="C6" s="134"/>
      <c r="D6" s="134"/>
      <c r="E6" s="134"/>
      <c r="F6" s="134"/>
      <c r="G6" s="134"/>
      <c r="H6" s="134"/>
      <c r="I6" s="134"/>
      <c r="J6" s="134"/>
      <c r="K6" s="96"/>
      <c r="L6" s="134"/>
      <c r="M6" s="134"/>
      <c r="N6" s="134"/>
      <c r="O6" s="134"/>
      <c r="P6" s="134"/>
      <c r="Q6" s="134"/>
      <c r="R6" s="134"/>
      <c r="S6" s="134"/>
      <c r="T6" s="134"/>
      <c r="U6" s="134"/>
      <c r="V6" s="134"/>
      <c r="W6" s="134"/>
      <c r="X6" s="134"/>
      <c r="Y6" s="134"/>
    </row>
    <row r="7" spans="1:25" ht="29.25" customHeight="1">
      <c r="A7" s="134"/>
      <c r="B7" s="92" t="s">
        <v>198</v>
      </c>
      <c r="C7" s="92" t="s">
        <v>65</v>
      </c>
      <c r="D7" s="364" t="s">
        <v>199</v>
      </c>
      <c r="E7" s="364"/>
      <c r="F7" s="364">
        <v>2013</v>
      </c>
      <c r="G7" s="364"/>
      <c r="H7" s="364">
        <v>2014</v>
      </c>
      <c r="I7" s="364"/>
      <c r="J7" s="364">
        <v>2015</v>
      </c>
      <c r="K7" s="364"/>
      <c r="L7" s="364">
        <v>2016</v>
      </c>
      <c r="M7" s="364"/>
      <c r="N7" s="364">
        <v>2017</v>
      </c>
      <c r="O7" s="364"/>
      <c r="P7" s="364">
        <v>2018</v>
      </c>
      <c r="Q7" s="364"/>
      <c r="R7" s="364">
        <v>2019</v>
      </c>
      <c r="S7" s="364"/>
      <c r="T7" s="116">
        <v>2020</v>
      </c>
      <c r="U7" s="116">
        <v>2021</v>
      </c>
      <c r="V7" s="116">
        <v>2022</v>
      </c>
      <c r="W7" s="137">
        <v>2023</v>
      </c>
      <c r="X7" s="258">
        <v>2024</v>
      </c>
      <c r="Y7" s="434" t="s">
        <v>250</v>
      </c>
    </row>
    <row r="8" spans="1:25" ht="29.25" customHeight="1">
      <c r="A8" s="134"/>
      <c r="B8" s="93"/>
      <c r="C8" s="143"/>
      <c r="D8" s="118" t="s">
        <v>202</v>
      </c>
      <c r="E8" s="92" t="s">
        <v>203</v>
      </c>
      <c r="F8" s="118" t="s">
        <v>202</v>
      </c>
      <c r="G8" s="92" t="s">
        <v>203</v>
      </c>
      <c r="H8" s="118" t="s">
        <v>202</v>
      </c>
      <c r="I8" s="92" t="s">
        <v>203</v>
      </c>
      <c r="J8" s="118" t="s">
        <v>202</v>
      </c>
      <c r="K8" s="92" t="s">
        <v>203</v>
      </c>
      <c r="L8" s="118" t="s">
        <v>202</v>
      </c>
      <c r="M8" s="92" t="s">
        <v>203</v>
      </c>
      <c r="N8" s="118" t="s">
        <v>202</v>
      </c>
      <c r="O8" s="92" t="s">
        <v>203</v>
      </c>
      <c r="P8" s="118" t="s">
        <v>202</v>
      </c>
      <c r="Q8" s="92" t="s">
        <v>203</v>
      </c>
      <c r="R8" s="118" t="s">
        <v>202</v>
      </c>
      <c r="S8" s="93" t="s">
        <v>203</v>
      </c>
      <c r="T8" s="150"/>
      <c r="U8" s="150"/>
      <c r="V8" s="150"/>
      <c r="W8" s="151"/>
      <c r="X8" s="260"/>
      <c r="Y8" s="435"/>
    </row>
    <row r="9" spans="1:25" ht="15.6" customHeight="1">
      <c r="A9" s="134"/>
      <c r="B9" s="152" t="s">
        <v>274</v>
      </c>
      <c r="C9" s="153"/>
      <c r="D9" s="153"/>
      <c r="E9" s="153"/>
      <c r="F9" s="153"/>
      <c r="G9" s="153"/>
      <c r="H9" s="153"/>
      <c r="I9" s="153"/>
      <c r="J9" s="153"/>
      <c r="K9" s="153"/>
      <c r="L9" s="153"/>
      <c r="M9" s="153"/>
      <c r="N9" s="153"/>
      <c r="O9" s="153"/>
      <c r="P9" s="153"/>
      <c r="Q9" s="153"/>
      <c r="R9" s="153"/>
      <c r="S9" s="153"/>
      <c r="T9" s="153"/>
      <c r="U9" s="153"/>
      <c r="V9" s="153"/>
      <c r="W9" s="153"/>
      <c r="X9" s="261"/>
      <c r="Y9" s="154"/>
    </row>
    <row r="10" spans="1:25" ht="169.5" customHeight="1">
      <c r="A10" s="134"/>
      <c r="B10" s="164">
        <v>1</v>
      </c>
      <c r="C10" s="121" t="s">
        <v>275</v>
      </c>
      <c r="D10" s="79"/>
      <c r="E10" s="285"/>
      <c r="F10" s="268">
        <v>43399</v>
      </c>
      <c r="G10" s="285">
        <v>43399</v>
      </c>
      <c r="H10" s="268">
        <v>45710</v>
      </c>
      <c r="I10" s="285">
        <v>45710</v>
      </c>
      <c r="J10" s="268">
        <v>46757</v>
      </c>
      <c r="K10" s="285">
        <v>46757</v>
      </c>
      <c r="L10" s="268">
        <v>46662</v>
      </c>
      <c r="M10" s="285">
        <v>46662</v>
      </c>
      <c r="N10" s="268">
        <v>45883</v>
      </c>
      <c r="O10" s="285">
        <v>45883</v>
      </c>
      <c r="P10" s="268">
        <v>47478</v>
      </c>
      <c r="Q10" s="285">
        <v>47478</v>
      </c>
      <c r="R10" s="286"/>
      <c r="S10" s="285">
        <v>48706</v>
      </c>
      <c r="T10" s="285">
        <v>50653</v>
      </c>
      <c r="U10" s="285">
        <v>51536</v>
      </c>
      <c r="V10" s="285">
        <v>61557</v>
      </c>
      <c r="W10" s="303">
        <v>56776</v>
      </c>
      <c r="X10" s="288"/>
      <c r="Y10" s="263" t="s">
        <v>276</v>
      </c>
    </row>
    <row r="11" spans="1:25" ht="127.95" customHeight="1">
      <c r="A11" s="134"/>
      <c r="B11" s="164">
        <v>2</v>
      </c>
      <c r="C11" s="106" t="s">
        <v>277</v>
      </c>
      <c r="D11" s="79"/>
      <c r="E11" s="285"/>
      <c r="F11" s="268">
        <v>43399</v>
      </c>
      <c r="G11" s="285">
        <v>43399</v>
      </c>
      <c r="H11" s="268">
        <v>45710</v>
      </c>
      <c r="I11" s="285">
        <v>45710</v>
      </c>
      <c r="J11" s="268">
        <v>46757</v>
      </c>
      <c r="K11" s="285">
        <v>46757</v>
      </c>
      <c r="L11" s="268">
        <v>46662</v>
      </c>
      <c r="M11" s="285">
        <v>46662</v>
      </c>
      <c r="N11" s="268">
        <v>45883</v>
      </c>
      <c r="O11" s="285">
        <v>45883</v>
      </c>
      <c r="P11" s="268">
        <v>47478</v>
      </c>
      <c r="Q11" s="285">
        <v>47478</v>
      </c>
      <c r="R11" s="286"/>
      <c r="S11" s="285">
        <v>48706</v>
      </c>
      <c r="T11" s="285">
        <v>50653</v>
      </c>
      <c r="U11" s="285">
        <v>51536</v>
      </c>
      <c r="V11" s="285">
        <v>61557</v>
      </c>
      <c r="W11" s="303">
        <v>56776</v>
      </c>
      <c r="X11" s="288"/>
      <c r="Y11" s="263" t="s">
        <v>278</v>
      </c>
    </row>
    <row r="12" spans="1:25" ht="116.4" customHeight="1">
      <c r="A12" s="134"/>
      <c r="B12" s="164" t="s">
        <v>279</v>
      </c>
      <c r="C12" s="106" t="s">
        <v>280</v>
      </c>
      <c r="D12" s="79"/>
      <c r="E12" s="285"/>
      <c r="F12" s="268"/>
      <c r="G12" s="285">
        <v>43399</v>
      </c>
      <c r="H12" s="268"/>
      <c r="I12" s="285">
        <v>45710</v>
      </c>
      <c r="J12" s="268"/>
      <c r="K12" s="285">
        <v>46757</v>
      </c>
      <c r="L12" s="268"/>
      <c r="M12" s="285">
        <v>46662</v>
      </c>
      <c r="N12" s="268"/>
      <c r="O12" s="285">
        <v>45883</v>
      </c>
      <c r="P12" s="268"/>
      <c r="Q12" s="285">
        <v>47478</v>
      </c>
      <c r="R12" s="286"/>
      <c r="S12" s="285">
        <v>48706</v>
      </c>
      <c r="T12" s="285">
        <v>50653</v>
      </c>
      <c r="U12" s="285">
        <v>51536</v>
      </c>
      <c r="V12" s="285">
        <v>61557</v>
      </c>
      <c r="W12" s="303">
        <v>56776</v>
      </c>
      <c r="X12" s="304"/>
      <c r="Y12" s="263" t="s">
        <v>281</v>
      </c>
    </row>
    <row r="13" spans="1:25" ht="156.6" customHeight="1">
      <c r="A13" s="134"/>
      <c r="B13" s="164" t="s">
        <v>282</v>
      </c>
      <c r="C13" s="106" t="s">
        <v>283</v>
      </c>
      <c r="D13" s="79"/>
      <c r="E13" s="285"/>
      <c r="F13" s="268">
        <v>1467</v>
      </c>
      <c r="G13" s="285">
        <v>1467</v>
      </c>
      <c r="H13" s="268">
        <v>1669</v>
      </c>
      <c r="I13" s="285">
        <v>1669</v>
      </c>
      <c r="J13" s="268">
        <v>1611</v>
      </c>
      <c r="K13" s="285">
        <v>1611</v>
      </c>
      <c r="L13" s="268">
        <v>1440</v>
      </c>
      <c r="M13" s="285">
        <v>1440</v>
      </c>
      <c r="N13" s="268">
        <v>1235</v>
      </c>
      <c r="O13" s="285">
        <v>1235</v>
      </c>
      <c r="P13" s="268">
        <v>1788</v>
      </c>
      <c r="Q13" s="285">
        <v>1788</v>
      </c>
      <c r="R13" s="286"/>
      <c r="S13" s="285">
        <v>1783</v>
      </c>
      <c r="T13" s="285">
        <v>2628</v>
      </c>
      <c r="U13" s="285">
        <v>2489</v>
      </c>
      <c r="V13" s="285">
        <v>2478</v>
      </c>
      <c r="W13" s="303">
        <v>2334</v>
      </c>
      <c r="X13" s="305"/>
      <c r="Y13" s="306" t="s">
        <v>284</v>
      </c>
    </row>
    <row r="14" spans="1:25" ht="67.95" customHeight="1" thickBot="1">
      <c r="A14" s="134"/>
      <c r="B14" s="99">
        <v>5</v>
      </c>
      <c r="C14" s="121" t="s">
        <v>285</v>
      </c>
      <c r="D14" s="79"/>
      <c r="E14" s="285"/>
      <c r="F14" s="268"/>
      <c r="G14" s="285">
        <v>0</v>
      </c>
      <c r="H14" s="268"/>
      <c r="I14" s="285">
        <v>0</v>
      </c>
      <c r="J14" s="268"/>
      <c r="K14" s="285">
        <v>0</v>
      </c>
      <c r="L14" s="268"/>
      <c r="M14" s="285">
        <v>0</v>
      </c>
      <c r="N14" s="268"/>
      <c r="O14" s="285">
        <v>0</v>
      </c>
      <c r="P14" s="268"/>
      <c r="Q14" s="285">
        <v>0</v>
      </c>
      <c r="R14" s="286"/>
      <c r="S14" s="285">
        <v>0</v>
      </c>
      <c r="T14" s="285">
        <v>0</v>
      </c>
      <c r="U14" s="285">
        <v>0</v>
      </c>
      <c r="V14" s="285">
        <v>0</v>
      </c>
      <c r="W14" s="303">
        <v>0</v>
      </c>
      <c r="X14" s="293"/>
      <c r="Y14" s="263" t="s">
        <v>286</v>
      </c>
    </row>
    <row r="15" spans="1:25" ht="19.5" customHeight="1" thickTop="1">
      <c r="A15" s="134"/>
      <c r="B15" s="120" t="s">
        <v>219</v>
      </c>
      <c r="C15" s="97"/>
      <c r="D15" s="108"/>
      <c r="E15" s="307"/>
      <c r="F15" s="308"/>
      <c r="G15" s="307"/>
      <c r="H15" s="308"/>
      <c r="I15" s="307"/>
      <c r="J15" s="308"/>
      <c r="K15" s="307"/>
      <c r="L15" s="308"/>
      <c r="M15" s="307"/>
      <c r="N15" s="308"/>
      <c r="O15" s="307"/>
      <c r="P15" s="308"/>
      <c r="Q15" s="307"/>
      <c r="R15" s="308"/>
      <c r="S15" s="307"/>
      <c r="T15" s="307"/>
      <c r="U15" s="307"/>
      <c r="V15" s="307"/>
      <c r="W15" s="307"/>
      <c r="X15" s="309" t="s">
        <v>220</v>
      </c>
      <c r="Y15" s="310"/>
    </row>
    <row r="16" spans="1:25" ht="93.6" customHeight="1">
      <c r="A16" s="134"/>
      <c r="B16" s="99">
        <v>6</v>
      </c>
      <c r="C16" s="121" t="s">
        <v>287</v>
      </c>
      <c r="D16" s="114" t="str">
        <f t="shared" ref="D16:W16" si="0">IF(OR(ISBLANK(D10),ISBLANK(D11)),"",100*D11/D10)</f>
        <v/>
      </c>
      <c r="E16" s="280" t="str">
        <f t="shared" si="0"/>
        <v/>
      </c>
      <c r="F16" s="279">
        <f t="shared" si="0"/>
        <v>100</v>
      </c>
      <c r="G16" s="280">
        <f t="shared" si="0"/>
        <v>100</v>
      </c>
      <c r="H16" s="279">
        <f t="shared" si="0"/>
        <v>100</v>
      </c>
      <c r="I16" s="280">
        <f t="shared" si="0"/>
        <v>100</v>
      </c>
      <c r="J16" s="279">
        <f t="shared" si="0"/>
        <v>100</v>
      </c>
      <c r="K16" s="280">
        <f t="shared" si="0"/>
        <v>100</v>
      </c>
      <c r="L16" s="279">
        <f t="shared" si="0"/>
        <v>100</v>
      </c>
      <c r="M16" s="280">
        <f t="shared" si="0"/>
        <v>100</v>
      </c>
      <c r="N16" s="279">
        <f t="shared" si="0"/>
        <v>100</v>
      </c>
      <c r="O16" s="280">
        <f t="shared" si="0"/>
        <v>100</v>
      </c>
      <c r="P16" s="279">
        <f t="shared" si="0"/>
        <v>100</v>
      </c>
      <c r="Q16" s="280">
        <f t="shared" si="0"/>
        <v>100</v>
      </c>
      <c r="R16" s="279" t="str">
        <f t="shared" si="0"/>
        <v/>
      </c>
      <c r="S16" s="280">
        <f t="shared" si="0"/>
        <v>100</v>
      </c>
      <c r="T16" s="280">
        <f t="shared" si="0"/>
        <v>100</v>
      </c>
      <c r="U16" s="280">
        <f t="shared" si="0"/>
        <v>100</v>
      </c>
      <c r="V16" s="280">
        <f t="shared" si="0"/>
        <v>100</v>
      </c>
      <c r="W16" s="311">
        <f t="shared" si="0"/>
        <v>100</v>
      </c>
      <c r="X16" s="312"/>
      <c r="Y16" s="263" t="s">
        <v>288</v>
      </c>
    </row>
    <row r="17" spans="1:25" ht="108" customHeight="1">
      <c r="A17" s="134"/>
      <c r="B17" s="99">
        <v>7</v>
      </c>
      <c r="C17" s="121" t="s">
        <v>289</v>
      </c>
      <c r="D17" s="114" t="str">
        <f t="shared" ref="D17:W17" si="1">IF(OR(ISBLANK(D10),ISBLANK(D12)),"",100*D12/D10)</f>
        <v/>
      </c>
      <c r="E17" s="280" t="str">
        <f t="shared" si="1"/>
        <v/>
      </c>
      <c r="F17" s="279" t="str">
        <f t="shared" si="1"/>
        <v/>
      </c>
      <c r="G17" s="280">
        <f t="shared" si="1"/>
        <v>100</v>
      </c>
      <c r="H17" s="279" t="str">
        <f t="shared" si="1"/>
        <v/>
      </c>
      <c r="I17" s="280">
        <f t="shared" si="1"/>
        <v>100</v>
      </c>
      <c r="J17" s="279" t="str">
        <f t="shared" si="1"/>
        <v/>
      </c>
      <c r="K17" s="280">
        <f t="shared" si="1"/>
        <v>100</v>
      </c>
      <c r="L17" s="279" t="str">
        <f t="shared" si="1"/>
        <v/>
      </c>
      <c r="M17" s="280">
        <f t="shared" si="1"/>
        <v>100</v>
      </c>
      <c r="N17" s="279" t="str">
        <f t="shared" si="1"/>
        <v/>
      </c>
      <c r="O17" s="280">
        <f t="shared" si="1"/>
        <v>100</v>
      </c>
      <c r="P17" s="279" t="str">
        <f t="shared" si="1"/>
        <v/>
      </c>
      <c r="Q17" s="280">
        <f t="shared" si="1"/>
        <v>100</v>
      </c>
      <c r="R17" s="279" t="str">
        <f t="shared" si="1"/>
        <v/>
      </c>
      <c r="S17" s="280">
        <f t="shared" si="1"/>
        <v>100</v>
      </c>
      <c r="T17" s="280">
        <f t="shared" si="1"/>
        <v>100</v>
      </c>
      <c r="U17" s="280">
        <f t="shared" si="1"/>
        <v>100</v>
      </c>
      <c r="V17" s="280">
        <f t="shared" si="1"/>
        <v>100</v>
      </c>
      <c r="W17" s="311">
        <f t="shared" si="1"/>
        <v>100</v>
      </c>
      <c r="X17" s="313"/>
      <c r="Y17" s="263"/>
    </row>
    <row r="18" spans="1:25" ht="58.95" customHeight="1">
      <c r="A18" s="134"/>
      <c r="B18" s="99">
        <v>8</v>
      </c>
      <c r="C18" s="122" t="s">
        <v>290</v>
      </c>
      <c r="D18" s="114" t="str">
        <f>IF(OR(ISBLANK(D$12),ISBLANK(D$13)),"",100*D$13/D$12)</f>
        <v/>
      </c>
      <c r="E18" s="280" t="str">
        <f t="shared" ref="E18:W18" si="2">IF(OR(ISBLANK(E$12),ISBLANK(E$13)),"",100*E$13/E$12)</f>
        <v/>
      </c>
      <c r="F18" s="279" t="str">
        <f t="shared" si="2"/>
        <v/>
      </c>
      <c r="G18" s="280">
        <f t="shared" si="2"/>
        <v>3.3802622180234567</v>
      </c>
      <c r="H18" s="279" t="str">
        <f t="shared" si="2"/>
        <v/>
      </c>
      <c r="I18" s="280">
        <f t="shared" si="2"/>
        <v>3.6512798074819512</v>
      </c>
      <c r="J18" s="279" t="str">
        <f t="shared" si="2"/>
        <v/>
      </c>
      <c r="K18" s="280">
        <f t="shared" si="2"/>
        <v>3.4454734050516502</v>
      </c>
      <c r="L18" s="279" t="str">
        <f t="shared" si="2"/>
        <v/>
      </c>
      <c r="M18" s="280">
        <f t="shared" si="2"/>
        <v>3.086022888003086</v>
      </c>
      <c r="N18" s="279" t="str">
        <f t="shared" si="2"/>
        <v/>
      </c>
      <c r="O18" s="280">
        <f t="shared" si="2"/>
        <v>2.6916287078002745</v>
      </c>
      <c r="P18" s="279" t="str">
        <f t="shared" si="2"/>
        <v/>
      </c>
      <c r="Q18" s="280">
        <f t="shared" si="2"/>
        <v>3.7659547579931756</v>
      </c>
      <c r="R18" s="279" t="str">
        <f t="shared" si="2"/>
        <v/>
      </c>
      <c r="S18" s="280">
        <f t="shared" si="2"/>
        <v>3.6607399499035025</v>
      </c>
      <c r="T18" s="280">
        <f t="shared" si="2"/>
        <v>5.1882415651590232</v>
      </c>
      <c r="U18" s="280">
        <f t="shared" si="2"/>
        <v>4.8296336541446756</v>
      </c>
      <c r="V18" s="280">
        <f t="shared" si="2"/>
        <v>4.0255373068863003</v>
      </c>
      <c r="W18" s="311">
        <f t="shared" si="2"/>
        <v>4.1108919261659853</v>
      </c>
      <c r="X18" s="314">
        <v>5</v>
      </c>
      <c r="Y18" s="263"/>
    </row>
    <row r="19" spans="1:25" ht="6.6" customHeight="1">
      <c r="A19" s="134"/>
      <c r="B19" s="134"/>
      <c r="C19" s="141"/>
      <c r="D19" s="101"/>
      <c r="E19" s="101"/>
      <c r="F19" s="101"/>
      <c r="G19" s="101"/>
      <c r="H19" s="101"/>
      <c r="I19" s="101"/>
      <c r="J19" s="101"/>
      <c r="K19" s="134"/>
      <c r="L19" s="51"/>
      <c r="M19" s="134"/>
      <c r="N19" s="134"/>
      <c r="O19" s="134"/>
      <c r="P19" s="134"/>
      <c r="Q19" s="134"/>
      <c r="R19" s="134"/>
      <c r="S19" s="134"/>
      <c r="T19" s="134"/>
      <c r="U19" s="134"/>
      <c r="V19" s="134"/>
      <c r="W19" s="134"/>
      <c r="X19" s="110"/>
      <c r="Y19" s="134"/>
    </row>
    <row r="20" spans="1:25">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row>
    <row r="21" spans="1:25" ht="15.6" customHeight="1">
      <c r="A21" s="134"/>
      <c r="B21" s="127" t="s">
        <v>238</v>
      </c>
      <c r="C21" s="124"/>
      <c r="D21" s="124"/>
      <c r="E21" s="124"/>
      <c r="F21" s="124"/>
      <c r="G21" s="124"/>
      <c r="H21" s="124"/>
      <c r="I21" s="124"/>
      <c r="J21" s="124"/>
      <c r="K21" s="124"/>
      <c r="L21" s="124"/>
      <c r="M21" s="124"/>
      <c r="N21" s="124"/>
      <c r="O21" s="124"/>
      <c r="P21" s="124"/>
      <c r="Q21" s="370"/>
      <c r="R21" s="370"/>
      <c r="S21" s="371"/>
      <c r="T21" s="134"/>
      <c r="U21" s="134"/>
      <c r="V21" s="134"/>
      <c r="W21" s="134"/>
      <c r="X21" s="134"/>
      <c r="Y21" s="134"/>
    </row>
    <row r="22" spans="1:25" ht="15.6" customHeight="1">
      <c r="A22" s="134"/>
      <c r="B22" s="128" t="s">
        <v>198</v>
      </c>
      <c r="C22" s="104" t="s">
        <v>65</v>
      </c>
      <c r="D22" s="129">
        <v>2012</v>
      </c>
      <c r="E22" s="130">
        <v>2013</v>
      </c>
      <c r="F22" s="131">
        <v>2014</v>
      </c>
      <c r="G22" s="132">
        <v>2015</v>
      </c>
      <c r="H22" s="131">
        <v>2016</v>
      </c>
      <c r="I22" s="131">
        <v>2017</v>
      </c>
      <c r="J22" s="130">
        <v>2018</v>
      </c>
      <c r="K22" s="131">
        <v>2019</v>
      </c>
      <c r="L22" s="130">
        <v>2020</v>
      </c>
      <c r="M22" s="131">
        <v>2021</v>
      </c>
      <c r="N22" s="130">
        <v>2022</v>
      </c>
      <c r="O22" s="131">
        <v>2023</v>
      </c>
      <c r="P22" s="41">
        <v>2024</v>
      </c>
      <c r="Q22" s="367" t="s">
        <v>269</v>
      </c>
      <c r="R22" s="368"/>
      <c r="S22" s="369"/>
      <c r="T22" s="134"/>
      <c r="U22" s="134"/>
      <c r="V22" s="134"/>
      <c r="W22" s="134"/>
      <c r="X22" s="134"/>
      <c r="Y22" s="134"/>
    </row>
    <row r="23" spans="1:25" ht="15.6" customHeight="1">
      <c r="A23" s="134"/>
      <c r="B23" s="120" t="s">
        <v>291</v>
      </c>
      <c r="C23" s="97"/>
      <c r="D23" s="97"/>
      <c r="E23" s="97"/>
      <c r="F23" s="97"/>
      <c r="G23" s="97"/>
      <c r="H23" s="97"/>
      <c r="I23" s="97"/>
      <c r="J23" s="97"/>
      <c r="K23" s="97"/>
      <c r="L23" s="97"/>
      <c r="M23" s="97"/>
      <c r="N23" s="97"/>
      <c r="O23" s="97"/>
      <c r="P23" s="97"/>
      <c r="Q23" s="365"/>
      <c r="R23" s="365"/>
      <c r="S23" s="366"/>
      <c r="T23" s="134"/>
      <c r="U23" s="134"/>
      <c r="V23" s="134"/>
      <c r="W23" s="134"/>
      <c r="X23" s="134"/>
      <c r="Y23" s="134"/>
    </row>
    <row r="24" spans="1:25" ht="151.19999999999999" customHeight="1">
      <c r="A24" s="134"/>
      <c r="B24" s="99">
        <v>9</v>
      </c>
      <c r="C24" s="121" t="s">
        <v>292</v>
      </c>
      <c r="D24" s="155">
        <v>1197</v>
      </c>
      <c r="E24" s="156">
        <v>1426</v>
      </c>
      <c r="F24" s="157">
        <v>1609</v>
      </c>
      <c r="G24" s="158">
        <v>1541</v>
      </c>
      <c r="H24" s="157">
        <v>1385</v>
      </c>
      <c r="I24" s="157">
        <v>1170</v>
      </c>
      <c r="J24" s="156"/>
      <c r="K24" s="156"/>
      <c r="L24" s="156"/>
      <c r="M24" s="156"/>
      <c r="N24" s="156"/>
      <c r="O24" s="156"/>
      <c r="P24" s="159"/>
      <c r="Q24" s="372" t="s">
        <v>293</v>
      </c>
      <c r="R24" s="373"/>
      <c r="S24" s="374"/>
      <c r="T24" s="134"/>
      <c r="U24" s="134"/>
      <c r="V24" s="134"/>
      <c r="W24" s="134"/>
      <c r="X24" s="134"/>
      <c r="Y24" s="134"/>
    </row>
    <row r="25" spans="1:25">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row>
    <row r="26" spans="1:25" ht="21" customHeight="1">
      <c r="A26" s="134"/>
      <c r="B26" s="407" t="s">
        <v>294</v>
      </c>
      <c r="C26" s="408"/>
      <c r="D26" s="408"/>
      <c r="E26" s="408"/>
      <c r="F26" s="409"/>
      <c r="G26" s="160" t="s">
        <v>295</v>
      </c>
      <c r="H26" s="410" t="s">
        <v>296</v>
      </c>
      <c r="I26" s="411"/>
      <c r="J26" s="411"/>
      <c r="K26" s="411"/>
      <c r="L26" s="412"/>
      <c r="M26" s="405"/>
      <c r="N26" s="406"/>
      <c r="O26" s="406"/>
      <c r="P26" s="406"/>
      <c r="Q26" s="406"/>
      <c r="R26" s="134"/>
      <c r="S26" s="134"/>
      <c r="T26" s="134"/>
      <c r="U26" s="134"/>
      <c r="V26" s="134"/>
      <c r="W26" s="134"/>
      <c r="X26" s="134"/>
      <c r="Y26" s="134"/>
    </row>
    <row r="27" spans="1:25" ht="39.6" customHeight="1">
      <c r="A27" s="134"/>
      <c r="B27" s="164" t="s">
        <v>297</v>
      </c>
      <c r="C27" s="399" t="s">
        <v>298</v>
      </c>
      <c r="D27" s="400"/>
      <c r="E27" s="400"/>
      <c r="F27" s="401"/>
      <c r="G27" s="301" t="s">
        <v>194</v>
      </c>
      <c r="H27" s="402"/>
      <c r="I27" s="403"/>
      <c r="J27" s="403"/>
      <c r="K27" s="403"/>
      <c r="L27" s="404"/>
      <c r="M27" s="162"/>
      <c r="N27" s="163"/>
      <c r="O27" s="163"/>
      <c r="P27" s="163"/>
      <c r="Q27" s="163"/>
      <c r="R27" s="134"/>
      <c r="S27" s="134"/>
      <c r="T27" s="134"/>
      <c r="U27" s="134"/>
      <c r="V27" s="134"/>
      <c r="W27" s="134"/>
      <c r="X27" s="134"/>
      <c r="Y27" s="134"/>
    </row>
    <row r="28" spans="1:25" ht="21" customHeight="1">
      <c r="A28" s="134"/>
      <c r="B28" s="164" t="s">
        <v>299</v>
      </c>
      <c r="C28" s="413" t="s">
        <v>300</v>
      </c>
      <c r="D28" s="413"/>
      <c r="E28" s="413"/>
      <c r="F28" s="413"/>
      <c r="G28" s="301" t="s">
        <v>195</v>
      </c>
      <c r="H28" s="402"/>
      <c r="I28" s="403"/>
      <c r="J28" s="403"/>
      <c r="K28" s="403"/>
      <c r="L28" s="404"/>
      <c r="M28" s="162"/>
      <c r="N28" s="163"/>
      <c r="O28" s="163"/>
      <c r="P28" s="163"/>
      <c r="Q28" s="163"/>
      <c r="R28" s="134"/>
      <c r="S28" s="134"/>
      <c r="T28" s="134"/>
      <c r="U28" s="134"/>
      <c r="V28" s="134"/>
      <c r="W28" s="134"/>
      <c r="X28" s="134"/>
      <c r="Y28" s="134"/>
    </row>
    <row r="29" spans="1:25" ht="57" customHeight="1">
      <c r="A29" s="134"/>
      <c r="B29" s="164" t="s">
        <v>301</v>
      </c>
      <c r="C29" s="399" t="s">
        <v>302</v>
      </c>
      <c r="D29" s="400"/>
      <c r="E29" s="400"/>
      <c r="F29" s="401"/>
      <c r="G29" s="301" t="s">
        <v>194</v>
      </c>
      <c r="H29" s="402"/>
      <c r="I29" s="403"/>
      <c r="J29" s="403"/>
      <c r="K29" s="403"/>
      <c r="L29" s="404"/>
      <c r="M29" s="162"/>
      <c r="N29" s="163"/>
      <c r="O29" s="163"/>
      <c r="P29" s="163"/>
      <c r="Q29" s="163"/>
      <c r="R29" s="134"/>
      <c r="S29" s="134"/>
      <c r="T29" s="134"/>
      <c r="U29" s="134"/>
      <c r="V29" s="134"/>
      <c r="W29" s="134"/>
      <c r="X29" s="134"/>
      <c r="Y29" s="134"/>
    </row>
    <row r="30" spans="1:25" ht="44.4" customHeight="1">
      <c r="A30" s="134"/>
      <c r="B30" s="165" t="s">
        <v>303</v>
      </c>
      <c r="C30" s="399" t="s">
        <v>304</v>
      </c>
      <c r="D30" s="400"/>
      <c r="E30" s="400"/>
      <c r="F30" s="401"/>
      <c r="G30" s="301" t="s">
        <v>194</v>
      </c>
      <c r="H30" s="436" t="s">
        <v>305</v>
      </c>
      <c r="I30" s="437"/>
      <c r="J30" s="437"/>
      <c r="K30" s="437"/>
      <c r="L30" s="438"/>
      <c r="M30" s="162"/>
      <c r="N30" s="163"/>
      <c r="O30" s="163"/>
      <c r="P30" s="163"/>
      <c r="Q30" s="163"/>
      <c r="R30" s="134"/>
      <c r="S30" s="134"/>
      <c r="T30" s="134"/>
      <c r="U30" s="134"/>
      <c r="V30" s="134"/>
      <c r="W30" s="134"/>
      <c r="X30" s="134"/>
      <c r="Y30" s="134"/>
    </row>
    <row r="31" spans="1:25" ht="57" customHeight="1">
      <c r="A31" s="134"/>
      <c r="B31" s="165" t="s">
        <v>306</v>
      </c>
      <c r="C31" s="413" t="s">
        <v>307</v>
      </c>
      <c r="D31" s="413"/>
      <c r="E31" s="413"/>
      <c r="F31" s="413"/>
      <c r="G31" s="302" t="s">
        <v>194</v>
      </c>
      <c r="H31" s="417"/>
      <c r="I31" s="417"/>
      <c r="J31" s="417"/>
      <c r="K31" s="417"/>
      <c r="L31" s="417"/>
      <c r="M31" s="162"/>
      <c r="N31" s="163"/>
      <c r="O31" s="163"/>
      <c r="P31" s="163"/>
      <c r="Q31" s="163"/>
      <c r="R31" s="134"/>
      <c r="S31" s="134"/>
      <c r="T31" s="134"/>
      <c r="U31" s="134"/>
      <c r="V31" s="134"/>
      <c r="W31" s="134"/>
      <c r="X31" s="134"/>
      <c r="Y31" s="134"/>
    </row>
    <row r="32" spans="1:25" ht="38.4" customHeight="1">
      <c r="A32" s="134"/>
      <c r="B32" s="418" t="s">
        <v>308</v>
      </c>
      <c r="C32" s="419"/>
      <c r="D32" s="419"/>
      <c r="E32" s="419"/>
      <c r="F32" s="419"/>
      <c r="G32" s="419"/>
      <c r="H32" s="419"/>
      <c r="I32" s="419"/>
      <c r="J32" s="419"/>
      <c r="K32" s="419"/>
      <c r="L32" s="420"/>
      <c r="M32" s="162"/>
      <c r="N32" s="163"/>
      <c r="O32" s="163"/>
      <c r="P32" s="163"/>
      <c r="Q32" s="163"/>
      <c r="R32" s="134"/>
      <c r="S32" s="134"/>
      <c r="T32" s="134"/>
      <c r="U32" s="134"/>
      <c r="V32" s="134"/>
      <c r="W32" s="134"/>
      <c r="X32" s="134"/>
      <c r="Y32" s="134"/>
    </row>
    <row r="33" spans="1:25" ht="57" customHeight="1">
      <c r="A33" s="134"/>
      <c r="B33" s="165" t="s">
        <v>309</v>
      </c>
      <c r="C33" s="399" t="s">
        <v>310</v>
      </c>
      <c r="D33" s="400"/>
      <c r="E33" s="400"/>
      <c r="F33" s="401"/>
      <c r="G33" s="509" t="s">
        <v>311</v>
      </c>
      <c r="H33" s="421"/>
      <c r="I33" s="422"/>
      <c r="J33" s="422"/>
      <c r="K33" s="422"/>
      <c r="L33" s="423"/>
      <c r="M33" s="162"/>
      <c r="N33" s="163"/>
      <c r="O33" s="163"/>
      <c r="P33" s="163"/>
      <c r="Q33" s="163"/>
      <c r="R33" s="134"/>
      <c r="S33" s="134"/>
      <c r="T33" s="134"/>
      <c r="U33" s="134"/>
      <c r="V33" s="134"/>
      <c r="W33" s="134"/>
      <c r="X33" s="134"/>
      <c r="Y33" s="134"/>
    </row>
    <row r="34" spans="1:25" ht="45" customHeight="1">
      <c r="A34" s="134"/>
      <c r="B34" s="165" t="s">
        <v>312</v>
      </c>
      <c r="C34" s="399" t="s">
        <v>313</v>
      </c>
      <c r="D34" s="400"/>
      <c r="E34" s="400"/>
      <c r="F34" s="401"/>
      <c r="G34" s="171" t="s">
        <v>195</v>
      </c>
      <c r="H34" s="421"/>
      <c r="I34" s="422"/>
      <c r="J34" s="422"/>
      <c r="K34" s="422"/>
      <c r="L34" s="423"/>
      <c r="M34" s="162"/>
      <c r="N34" s="163"/>
      <c r="O34" s="163"/>
      <c r="P34" s="163"/>
      <c r="Q34" s="163"/>
      <c r="R34" s="134"/>
      <c r="S34" s="134"/>
      <c r="T34" s="134"/>
      <c r="U34" s="134"/>
      <c r="V34" s="134"/>
      <c r="W34" s="134"/>
      <c r="X34" s="134"/>
      <c r="Y34" s="134"/>
    </row>
    <row r="35" spans="1:25" ht="21" customHeight="1">
      <c r="A35" s="134"/>
      <c r="B35" s="165" t="s">
        <v>314</v>
      </c>
      <c r="C35" s="413" t="s">
        <v>315</v>
      </c>
      <c r="D35" s="413"/>
      <c r="E35" s="413"/>
      <c r="F35" s="413"/>
      <c r="G35" s="328" t="s">
        <v>194</v>
      </c>
      <c r="H35" s="424"/>
      <c r="I35" s="424"/>
      <c r="J35" s="424"/>
      <c r="K35" s="424"/>
      <c r="L35" s="424"/>
      <c r="M35" s="162"/>
      <c r="N35" s="163"/>
      <c r="O35" s="163"/>
      <c r="P35" s="163"/>
      <c r="Q35" s="163"/>
      <c r="R35" s="134"/>
      <c r="S35" s="134"/>
      <c r="T35" s="134"/>
      <c r="U35" s="134"/>
      <c r="V35" s="134"/>
      <c r="W35" s="134"/>
      <c r="X35" s="134"/>
      <c r="Y35" s="134"/>
    </row>
    <row r="36" spans="1:25" ht="40.200000000000003" customHeight="1">
      <c r="A36" s="134"/>
      <c r="B36" s="166">
        <v>15</v>
      </c>
      <c r="C36" s="413" t="s">
        <v>316</v>
      </c>
      <c r="D36" s="413"/>
      <c r="E36" s="413"/>
      <c r="F36" s="413"/>
      <c r="G36" s="265" t="s">
        <v>194</v>
      </c>
      <c r="H36" s="415"/>
      <c r="I36" s="416"/>
      <c r="J36" s="416"/>
      <c r="K36" s="416"/>
      <c r="L36" s="416"/>
      <c r="M36" s="430"/>
      <c r="N36" s="431"/>
      <c r="O36" s="431"/>
      <c r="P36" s="431"/>
      <c r="Q36" s="431"/>
      <c r="R36" s="134"/>
      <c r="S36" s="134"/>
      <c r="T36" s="134"/>
      <c r="U36" s="134"/>
      <c r="V36" s="134"/>
      <c r="W36" s="134"/>
      <c r="X36" s="134"/>
      <c r="Y36" s="134"/>
    </row>
    <row r="37" spans="1:25" ht="43.2" customHeight="1">
      <c r="A37" s="134"/>
      <c r="B37" s="166">
        <v>16</v>
      </c>
      <c r="C37" s="413" t="s">
        <v>317</v>
      </c>
      <c r="D37" s="413"/>
      <c r="E37" s="413"/>
      <c r="F37" s="413"/>
      <c r="G37" s="265"/>
      <c r="H37" s="425" t="s">
        <v>318</v>
      </c>
      <c r="I37" s="425"/>
      <c r="J37" s="425"/>
      <c r="K37" s="425"/>
      <c r="L37" s="426"/>
      <c r="M37" s="430"/>
      <c r="N37" s="431"/>
      <c r="O37" s="431"/>
      <c r="P37" s="431"/>
      <c r="Q37" s="431"/>
      <c r="R37" s="134"/>
      <c r="S37" s="134"/>
      <c r="T37" s="134"/>
      <c r="U37" s="134"/>
      <c r="V37" s="134"/>
      <c r="W37" s="134"/>
      <c r="X37" s="134"/>
      <c r="Y37" s="134"/>
    </row>
    <row r="38" spans="1:25" ht="45.6" customHeight="1">
      <c r="A38" s="134"/>
      <c r="B38" s="99"/>
      <c r="C38" s="432" t="s">
        <v>319</v>
      </c>
      <c r="D38" s="432"/>
      <c r="E38" s="432"/>
      <c r="F38" s="432"/>
      <c r="G38" s="265"/>
      <c r="H38" s="414"/>
      <c r="I38" s="414"/>
      <c r="J38" s="414"/>
      <c r="K38" s="414"/>
      <c r="L38" s="414"/>
      <c r="M38" s="167"/>
      <c r="N38" s="168"/>
      <c r="O38" s="168"/>
      <c r="P38" s="168"/>
      <c r="Q38" s="168"/>
      <c r="R38" s="134"/>
      <c r="S38" s="134"/>
      <c r="T38" s="134"/>
      <c r="U38" s="134"/>
      <c r="V38" s="134"/>
      <c r="W38" s="134"/>
      <c r="X38" s="134"/>
      <c r="Y38" s="134"/>
    </row>
    <row r="39" spans="1:25" ht="45.6" customHeight="1">
      <c r="A39" s="134"/>
      <c r="B39" s="99"/>
      <c r="C39" s="433" t="s">
        <v>320</v>
      </c>
      <c r="D39" s="433"/>
      <c r="E39" s="433"/>
      <c r="F39" s="433"/>
      <c r="G39" s="265"/>
      <c r="H39" s="414"/>
      <c r="I39" s="414"/>
      <c r="J39" s="414"/>
      <c r="K39" s="414"/>
      <c r="L39" s="414"/>
      <c r="M39" s="167"/>
      <c r="N39" s="168"/>
      <c r="O39" s="168"/>
      <c r="P39" s="168"/>
      <c r="Q39" s="168"/>
      <c r="R39" s="134"/>
      <c r="S39" s="134"/>
      <c r="T39" s="134"/>
      <c r="U39" s="134"/>
      <c r="V39" s="134"/>
      <c r="W39" s="134"/>
      <c r="X39" s="134"/>
      <c r="Y39" s="134"/>
    </row>
    <row r="40" spans="1:25" ht="22.2" customHeight="1">
      <c r="A40" s="134"/>
      <c r="B40" s="99"/>
      <c r="C40" s="432" t="s">
        <v>321</v>
      </c>
      <c r="D40" s="432"/>
      <c r="E40" s="432"/>
      <c r="F40" s="432"/>
      <c r="G40" s="265"/>
      <c r="H40" s="414"/>
      <c r="I40" s="414"/>
      <c r="J40" s="414"/>
      <c r="K40" s="414"/>
      <c r="L40" s="414"/>
      <c r="M40" s="167"/>
      <c r="N40" s="168"/>
      <c r="O40" s="168"/>
      <c r="P40" s="168"/>
      <c r="Q40" s="168"/>
      <c r="R40" s="134"/>
      <c r="S40" s="134"/>
      <c r="T40" s="134"/>
      <c r="U40" s="134"/>
      <c r="V40" s="134"/>
      <c r="W40" s="134"/>
      <c r="X40" s="134"/>
      <c r="Y40" s="134"/>
    </row>
    <row r="41" spans="1:25" ht="34.950000000000003" customHeight="1">
      <c r="A41" s="134"/>
      <c r="B41" s="166">
        <v>17</v>
      </c>
      <c r="C41" s="413" t="s">
        <v>322</v>
      </c>
      <c r="D41" s="413"/>
      <c r="E41" s="413"/>
      <c r="F41" s="413"/>
      <c r="G41" s="265"/>
      <c r="H41" s="425" t="s">
        <v>323</v>
      </c>
      <c r="I41" s="425"/>
      <c r="J41" s="425"/>
      <c r="K41" s="425"/>
      <c r="L41" s="426"/>
      <c r="M41" s="430"/>
      <c r="N41" s="431"/>
      <c r="O41" s="431"/>
      <c r="P41" s="431"/>
      <c r="Q41" s="431"/>
      <c r="R41" s="134"/>
      <c r="S41" s="134"/>
      <c r="T41" s="134"/>
      <c r="U41" s="134"/>
      <c r="V41" s="134"/>
      <c r="W41" s="134"/>
      <c r="X41" s="134"/>
      <c r="Y41" s="134"/>
    </row>
    <row r="42" spans="1:25" ht="49.95" customHeight="1">
      <c r="A42" s="134"/>
      <c r="B42" s="166">
        <v>18</v>
      </c>
      <c r="C42" s="413" t="s">
        <v>324</v>
      </c>
      <c r="D42" s="413"/>
      <c r="E42" s="413"/>
      <c r="F42" s="413"/>
      <c r="G42" s="265"/>
      <c r="H42" s="425" t="s">
        <v>323</v>
      </c>
      <c r="I42" s="425"/>
      <c r="J42" s="425"/>
      <c r="K42" s="425"/>
      <c r="L42" s="426"/>
      <c r="M42" s="430"/>
      <c r="N42" s="431"/>
      <c r="O42" s="431"/>
      <c r="P42" s="431"/>
      <c r="Q42" s="431"/>
      <c r="R42" s="134"/>
      <c r="S42" s="134"/>
      <c r="T42" s="134"/>
      <c r="U42" s="134"/>
      <c r="V42" s="134"/>
      <c r="W42" s="134"/>
      <c r="X42" s="134"/>
      <c r="Y42" s="134"/>
    </row>
    <row r="43" spans="1:25" ht="19.95" customHeight="1">
      <c r="A43" s="134"/>
      <c r="B43" s="427" t="s">
        <v>325</v>
      </c>
      <c r="C43" s="428"/>
      <c r="D43" s="428"/>
      <c r="E43" s="428"/>
      <c r="F43" s="428"/>
      <c r="G43" s="428"/>
      <c r="H43" s="428"/>
      <c r="I43" s="428"/>
      <c r="J43" s="428"/>
      <c r="K43" s="428"/>
      <c r="L43" s="429"/>
      <c r="M43" s="167"/>
      <c r="N43" s="168"/>
      <c r="O43" s="168"/>
      <c r="P43" s="168"/>
      <c r="Q43" s="168"/>
      <c r="R43" s="134"/>
      <c r="S43" s="134"/>
      <c r="T43" s="134"/>
      <c r="U43" s="134"/>
      <c r="V43" s="134"/>
      <c r="W43" s="134"/>
      <c r="X43" s="134"/>
      <c r="Y43" s="134"/>
    </row>
    <row r="44" spans="1:25" ht="25.2" customHeight="1">
      <c r="A44" s="134"/>
      <c r="B44" s="166">
        <v>18.100000000000001</v>
      </c>
      <c r="C44" s="432" t="s">
        <v>326</v>
      </c>
      <c r="D44" s="432"/>
      <c r="E44" s="432"/>
      <c r="F44" s="432"/>
      <c r="G44" s="265"/>
      <c r="H44" s="414"/>
      <c r="I44" s="414"/>
      <c r="J44" s="414"/>
      <c r="K44" s="414"/>
      <c r="L44" s="415"/>
      <c r="M44" s="430"/>
      <c r="N44" s="431"/>
      <c r="O44" s="431"/>
      <c r="P44" s="431"/>
      <c r="Q44" s="431"/>
      <c r="R44" s="134"/>
      <c r="S44" s="134"/>
      <c r="T44" s="134"/>
      <c r="U44" s="134"/>
      <c r="V44" s="134"/>
      <c r="W44" s="134"/>
      <c r="X44" s="134"/>
      <c r="Y44" s="134"/>
    </row>
    <row r="45" spans="1:25" ht="25.2" customHeight="1">
      <c r="A45" s="134"/>
      <c r="B45" s="166">
        <v>18.2</v>
      </c>
      <c r="C45" s="432" t="s">
        <v>327</v>
      </c>
      <c r="D45" s="432"/>
      <c r="E45" s="432"/>
      <c r="F45" s="432"/>
      <c r="G45" s="266"/>
      <c r="H45" s="414"/>
      <c r="I45" s="414"/>
      <c r="J45" s="414"/>
      <c r="K45" s="414"/>
      <c r="L45" s="415"/>
      <c r="M45" s="430"/>
      <c r="N45" s="431"/>
      <c r="O45" s="431"/>
      <c r="P45" s="431"/>
      <c r="Q45" s="431"/>
      <c r="R45" s="134"/>
      <c r="S45" s="134"/>
      <c r="T45" s="134"/>
      <c r="U45" s="134"/>
      <c r="V45" s="134"/>
      <c r="W45" s="134"/>
      <c r="X45" s="134"/>
      <c r="Y45" s="134"/>
    </row>
    <row r="46" spans="1:25">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row>
    <row r="47" spans="1:25" ht="15.6" customHeight="1">
      <c r="A47" s="134"/>
      <c r="B47" s="388" t="s">
        <v>248</v>
      </c>
      <c r="C47" s="388"/>
      <c r="D47" s="388"/>
      <c r="E47" s="388"/>
      <c r="F47" s="388"/>
      <c r="G47" s="388"/>
      <c r="H47" s="388"/>
      <c r="I47" s="388"/>
      <c r="J47" s="388"/>
      <c r="K47" s="134"/>
      <c r="L47" s="134"/>
      <c r="M47" s="134"/>
      <c r="N47" s="134"/>
      <c r="O47" s="134"/>
      <c r="P47" s="134"/>
      <c r="Q47" s="134"/>
      <c r="R47" s="134"/>
      <c r="S47" s="134"/>
      <c r="T47" s="134"/>
      <c r="U47" s="134"/>
      <c r="V47" s="134"/>
      <c r="W47" s="134"/>
      <c r="X47" s="134"/>
      <c r="Y47" s="134"/>
    </row>
    <row r="48" spans="1:25" ht="72.75" customHeight="1">
      <c r="A48" s="134"/>
      <c r="B48" s="415"/>
      <c r="C48" s="416"/>
      <c r="D48" s="416"/>
      <c r="E48" s="416"/>
      <c r="F48" s="416"/>
      <c r="G48" s="416"/>
      <c r="H48" s="416"/>
      <c r="I48" s="416"/>
      <c r="J48" s="416"/>
      <c r="K48" s="416"/>
      <c r="L48" s="416"/>
      <c r="M48" s="169"/>
      <c r="N48" s="170"/>
      <c r="O48" s="170"/>
      <c r="P48" s="170"/>
      <c r="Q48" s="170"/>
      <c r="R48" s="134"/>
      <c r="S48" s="134"/>
      <c r="T48" s="134"/>
      <c r="U48" s="134"/>
      <c r="V48" s="134"/>
      <c r="W48" s="134"/>
      <c r="X48" s="134"/>
      <c r="Y48" s="134"/>
    </row>
  </sheetData>
  <sheetProtection algorithmName="SHA-512" hashValue="1N+mKT7FsB428ZwKIY/MUy4gGHRZ9Oeai+Q7uZt3Ne8CveK8W+Fd7lid79p4qlQwl6gmUDskfB8Tmj9cPPGEDA==" saltValue="agt0numsqDiW83BlkQeuX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phoneticPr fontId="71" type="noConversion"/>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4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60" zoomScaleNormal="60" workbookViewId="0">
      <selection activeCell="B5" sqref="B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49"/>
      <c r="B1" s="149" t="s">
        <v>194</v>
      </c>
      <c r="C1" s="134"/>
      <c r="D1" s="94" t="s">
        <v>18</v>
      </c>
      <c r="E1" s="134"/>
      <c r="F1" s="134"/>
      <c r="G1" s="102"/>
      <c r="H1" s="102"/>
      <c r="I1" s="134"/>
    </row>
    <row r="2" spans="1:9" ht="15.6" customHeight="1">
      <c r="A2" s="149"/>
      <c r="B2" s="149" t="s">
        <v>195</v>
      </c>
      <c r="C2" s="134"/>
      <c r="D2" s="95" t="s">
        <v>19</v>
      </c>
      <c r="E2" s="134"/>
      <c r="F2" s="134"/>
      <c r="G2" s="102"/>
      <c r="H2" s="102"/>
      <c r="I2" s="134"/>
    </row>
    <row r="3" spans="1:9">
      <c r="A3" s="134"/>
      <c r="B3" s="134"/>
      <c r="C3" s="134"/>
      <c r="D3" s="134"/>
      <c r="E3" s="134"/>
      <c r="F3" s="134"/>
      <c r="G3" s="102"/>
      <c r="H3" s="102"/>
      <c r="I3" s="134"/>
    </row>
    <row r="4" spans="1:9">
      <c r="A4" s="134"/>
      <c r="B4" s="134"/>
      <c r="C4" s="134"/>
      <c r="D4" s="64" t="s">
        <v>196</v>
      </c>
      <c r="E4" s="65"/>
      <c r="F4" s="65"/>
      <c r="G4" s="102"/>
      <c r="H4" s="102"/>
      <c r="I4" s="134"/>
    </row>
    <row r="5" spans="1:9" ht="21" customHeight="1">
      <c r="A5" s="135"/>
      <c r="B5" s="7" t="s">
        <v>328</v>
      </c>
      <c r="C5" s="8"/>
      <c r="D5" s="8"/>
      <c r="E5" s="40"/>
      <c r="F5" s="8"/>
      <c r="G5" s="175"/>
      <c r="H5" s="175"/>
      <c r="I5" s="135"/>
    </row>
    <row r="6" spans="1:9" ht="15.75" customHeight="1">
      <c r="A6" s="134"/>
      <c r="B6" s="176"/>
      <c r="C6" s="134"/>
      <c r="D6" s="134"/>
      <c r="E6" s="134"/>
      <c r="F6" s="134"/>
      <c r="G6" s="102"/>
      <c r="H6" s="102"/>
      <c r="I6" s="134"/>
    </row>
    <row r="7" spans="1:9" ht="21" customHeight="1">
      <c r="A7" s="134"/>
      <c r="B7" s="439" t="s">
        <v>329</v>
      </c>
      <c r="C7" s="440"/>
      <c r="D7" s="440"/>
      <c r="E7" s="440"/>
      <c r="F7" s="440"/>
      <c r="G7" s="440"/>
      <c r="H7" s="441"/>
      <c r="I7" s="134"/>
    </row>
    <row r="8" spans="1:9" ht="16.5" customHeight="1">
      <c r="A8" s="134"/>
      <c r="B8" s="177"/>
      <c r="C8" s="134"/>
      <c r="D8" s="134"/>
      <c r="E8" s="134"/>
      <c r="F8" s="134"/>
      <c r="G8" s="102"/>
      <c r="H8" s="102"/>
      <c r="I8" s="134"/>
    </row>
    <row r="9" spans="1:9" ht="11.25" customHeight="1">
      <c r="A9" s="134"/>
      <c r="B9" s="134"/>
      <c r="C9" s="134"/>
      <c r="D9" s="134"/>
      <c r="E9" s="178"/>
      <c r="F9" s="134"/>
      <c r="G9" s="96"/>
      <c r="H9" s="179"/>
      <c r="I9" s="102"/>
    </row>
    <row r="10" spans="1:9" ht="55.95" customHeight="1">
      <c r="A10" s="134"/>
      <c r="B10" s="92" t="s">
        <v>198</v>
      </c>
      <c r="C10" s="92" t="s">
        <v>65</v>
      </c>
      <c r="D10" s="180" t="s">
        <v>330</v>
      </c>
      <c r="E10" s="181" t="s">
        <v>331</v>
      </c>
      <c r="F10" s="182" t="s">
        <v>332</v>
      </c>
      <c r="G10" s="183" t="s">
        <v>333</v>
      </c>
      <c r="H10" s="161" t="s">
        <v>334</v>
      </c>
      <c r="I10" s="184" t="s">
        <v>250</v>
      </c>
    </row>
    <row r="11" spans="1:9" ht="31.2" customHeight="1">
      <c r="A11" s="134"/>
      <c r="B11" s="442" t="s">
        <v>335</v>
      </c>
      <c r="C11" s="443"/>
      <c r="D11" s="443"/>
      <c r="E11" s="443"/>
      <c r="F11" s="443"/>
      <c r="G11" s="443"/>
      <c r="H11" s="443"/>
      <c r="I11" s="444"/>
    </row>
    <row r="12" spans="1:9" ht="18.75" customHeight="1">
      <c r="A12" s="134"/>
      <c r="B12" s="152" t="s">
        <v>336</v>
      </c>
      <c r="C12" s="154"/>
      <c r="D12" s="185" t="s">
        <v>337</v>
      </c>
      <c r="E12" s="186" t="s">
        <v>337</v>
      </c>
      <c r="F12" s="187" t="s">
        <v>337</v>
      </c>
      <c r="G12" s="188"/>
      <c r="H12" s="189"/>
      <c r="I12" s="190"/>
    </row>
    <row r="13" spans="1:9" ht="43.95" customHeight="1">
      <c r="A13" s="134"/>
      <c r="B13" s="99">
        <v>1</v>
      </c>
      <c r="C13" s="100" t="s">
        <v>338</v>
      </c>
      <c r="D13" s="191" t="s">
        <v>194</v>
      </c>
      <c r="E13" s="191" t="s">
        <v>194</v>
      </c>
      <c r="F13" s="201" t="s">
        <v>194</v>
      </c>
      <c r="G13" s="192" t="s">
        <v>339</v>
      </c>
      <c r="H13" s="173" t="s">
        <v>340</v>
      </c>
      <c r="I13" s="63" t="s">
        <v>341</v>
      </c>
    </row>
    <row r="14" spans="1:9" ht="29.4" customHeight="1">
      <c r="A14" s="134"/>
      <c r="B14" s="99">
        <v>2</v>
      </c>
      <c r="C14" s="106" t="s">
        <v>342</v>
      </c>
      <c r="D14" s="191" t="s">
        <v>194</v>
      </c>
      <c r="E14" s="191" t="s">
        <v>194</v>
      </c>
      <c r="F14" s="200" t="s">
        <v>194</v>
      </c>
      <c r="G14" s="193"/>
      <c r="H14" s="194"/>
      <c r="I14" s="63"/>
    </row>
    <row r="15" spans="1:9" ht="21" customHeight="1">
      <c r="A15" s="134"/>
      <c r="B15" s="99">
        <v>3</v>
      </c>
      <c r="C15" s="106" t="s">
        <v>343</v>
      </c>
      <c r="D15" s="191" t="s">
        <v>194</v>
      </c>
      <c r="E15" s="191" t="s">
        <v>194</v>
      </c>
      <c r="F15" s="200" t="s">
        <v>194</v>
      </c>
      <c r="G15" s="195"/>
      <c r="H15" s="194"/>
      <c r="I15" s="63"/>
    </row>
    <row r="16" spans="1:9" ht="28.95" customHeight="1">
      <c r="A16" s="134"/>
      <c r="B16" s="99">
        <v>4</v>
      </c>
      <c r="C16" s="196" t="s">
        <v>344</v>
      </c>
      <c r="D16" s="191" t="s">
        <v>194</v>
      </c>
      <c r="E16" s="191" t="s">
        <v>194</v>
      </c>
      <c r="F16" s="200" t="s">
        <v>194</v>
      </c>
      <c r="G16" s="195"/>
      <c r="H16" s="194"/>
      <c r="I16" s="63"/>
    </row>
    <row r="17" spans="1:9" ht="29.4" customHeight="1">
      <c r="A17" s="134"/>
      <c r="B17" s="99">
        <v>5</v>
      </c>
      <c r="C17" s="196" t="s">
        <v>345</v>
      </c>
      <c r="D17" s="191" t="s">
        <v>194</v>
      </c>
      <c r="E17" s="191" t="s">
        <v>194</v>
      </c>
      <c r="F17" s="200" t="s">
        <v>194</v>
      </c>
      <c r="G17" s="195"/>
      <c r="H17" s="194"/>
      <c r="I17" s="63"/>
    </row>
    <row r="18" spans="1:9" ht="18.75" customHeight="1">
      <c r="A18" s="134"/>
      <c r="B18" s="152" t="s">
        <v>346</v>
      </c>
      <c r="C18" s="154"/>
      <c r="D18" s="185" t="s">
        <v>337</v>
      </c>
      <c r="E18" s="186" t="s">
        <v>337</v>
      </c>
      <c r="F18" s="187" t="s">
        <v>337</v>
      </c>
      <c r="G18" s="197" t="s">
        <v>333</v>
      </c>
      <c r="H18" s="189"/>
      <c r="I18" s="190"/>
    </row>
    <row r="19" spans="1:9" ht="43.95" customHeight="1">
      <c r="A19" s="134"/>
      <c r="B19" s="99">
        <v>6</v>
      </c>
      <c r="C19" s="100" t="s">
        <v>347</v>
      </c>
      <c r="D19" s="191" t="s">
        <v>194</v>
      </c>
      <c r="E19" s="191" t="s">
        <v>194</v>
      </c>
      <c r="F19" s="201" t="s">
        <v>194</v>
      </c>
      <c r="G19" s="192" t="s">
        <v>339</v>
      </c>
      <c r="H19" s="174" t="s">
        <v>340</v>
      </c>
      <c r="I19" s="63" t="s">
        <v>348</v>
      </c>
    </row>
    <row r="20" spans="1:9" ht="29.4" customHeight="1">
      <c r="A20" s="134"/>
      <c r="B20" s="99">
        <v>7</v>
      </c>
      <c r="C20" s="106" t="s">
        <v>349</v>
      </c>
      <c r="D20" s="191" t="s">
        <v>194</v>
      </c>
      <c r="E20" s="191" t="s">
        <v>194</v>
      </c>
      <c r="F20" s="200" t="s">
        <v>194</v>
      </c>
      <c r="G20" s="195"/>
      <c r="H20" s="194"/>
      <c r="I20" s="63"/>
    </row>
    <row r="21" spans="1:9" ht="27" customHeight="1">
      <c r="A21" s="134"/>
      <c r="B21" s="99">
        <v>8</v>
      </c>
      <c r="C21" s="106" t="s">
        <v>169</v>
      </c>
      <c r="D21" s="191" t="s">
        <v>194</v>
      </c>
      <c r="E21" s="191" t="s">
        <v>194</v>
      </c>
      <c r="F21" s="200" t="s">
        <v>194</v>
      </c>
      <c r="G21" s="195"/>
      <c r="H21" s="194"/>
      <c r="I21" s="63"/>
    </row>
    <row r="22" spans="1:9" ht="28.95" customHeight="1">
      <c r="A22" s="134"/>
      <c r="B22" s="99">
        <v>9</v>
      </c>
      <c r="C22" s="106" t="s">
        <v>350</v>
      </c>
      <c r="D22" s="191" t="s">
        <v>195</v>
      </c>
      <c r="E22" s="191" t="s">
        <v>195</v>
      </c>
      <c r="F22" s="262" t="s">
        <v>195</v>
      </c>
      <c r="G22" s="195"/>
      <c r="H22" s="194"/>
      <c r="I22" s="63"/>
    </row>
    <row r="23" spans="1:9" ht="28.95" customHeight="1">
      <c r="A23" s="134"/>
      <c r="B23" s="99">
        <v>10</v>
      </c>
      <c r="C23" s="106" t="s">
        <v>351</v>
      </c>
      <c r="D23" s="191" t="s">
        <v>194</v>
      </c>
      <c r="E23" s="191" t="s">
        <v>194</v>
      </c>
      <c r="F23" s="200" t="s">
        <v>194</v>
      </c>
      <c r="G23" s="195"/>
      <c r="H23" s="194"/>
      <c r="I23" s="63"/>
    </row>
    <row r="24" spans="1:9" ht="20.25" customHeight="1">
      <c r="A24" s="134"/>
      <c r="B24" s="99">
        <v>11</v>
      </c>
      <c r="C24" s="106" t="s">
        <v>352</v>
      </c>
      <c r="D24" s="191" t="s">
        <v>194</v>
      </c>
      <c r="E24" s="191" t="s">
        <v>194</v>
      </c>
      <c r="F24" s="200" t="s">
        <v>194</v>
      </c>
      <c r="G24" s="195"/>
      <c r="H24" s="194"/>
      <c r="I24" s="63"/>
    </row>
    <row r="25" spans="1:9" ht="31.2" customHeight="1">
      <c r="A25" s="134"/>
      <c r="B25" s="442" t="s">
        <v>353</v>
      </c>
      <c r="C25" s="443"/>
      <c r="D25" s="443"/>
      <c r="E25" s="443"/>
      <c r="F25" s="443"/>
      <c r="G25" s="443"/>
      <c r="H25" s="443"/>
      <c r="I25" s="444"/>
    </row>
    <row r="26" spans="1:9" ht="18.75" customHeight="1">
      <c r="A26" s="134"/>
      <c r="B26" s="152" t="s">
        <v>354</v>
      </c>
      <c r="C26" s="154"/>
      <c r="D26" s="185" t="s">
        <v>337</v>
      </c>
      <c r="E26" s="186" t="s">
        <v>337</v>
      </c>
      <c r="F26" s="187" t="s">
        <v>337</v>
      </c>
      <c r="G26" s="197" t="s">
        <v>333</v>
      </c>
      <c r="H26" s="189"/>
      <c r="I26" s="190"/>
    </row>
    <row r="27" spans="1:9" ht="98.25" customHeight="1">
      <c r="A27" s="134"/>
      <c r="B27" s="99">
        <v>12</v>
      </c>
      <c r="C27" s="100" t="s">
        <v>355</v>
      </c>
      <c r="D27" s="191" t="s">
        <v>194</v>
      </c>
      <c r="E27" s="191" t="s">
        <v>194</v>
      </c>
      <c r="F27" s="201" t="s">
        <v>194</v>
      </c>
      <c r="G27" s="192" t="s">
        <v>339</v>
      </c>
      <c r="H27" s="174" t="s">
        <v>340</v>
      </c>
      <c r="I27" s="63" t="s">
        <v>356</v>
      </c>
    </row>
    <row r="28" spans="1:9" ht="29.4" customHeight="1">
      <c r="A28" s="134"/>
      <c r="B28" s="99">
        <v>13</v>
      </c>
      <c r="C28" s="106" t="s">
        <v>357</v>
      </c>
      <c r="D28" s="191" t="s">
        <v>194</v>
      </c>
      <c r="E28" s="191" t="s">
        <v>194</v>
      </c>
      <c r="F28" s="200" t="s">
        <v>194</v>
      </c>
      <c r="G28" s="195"/>
      <c r="H28" s="194"/>
      <c r="I28" s="63"/>
    </row>
    <row r="29" spans="1:9" ht="18.75" customHeight="1">
      <c r="A29" s="134"/>
      <c r="B29" s="99">
        <v>14</v>
      </c>
      <c r="C29" s="106" t="s">
        <v>358</v>
      </c>
      <c r="D29" s="191" t="s">
        <v>194</v>
      </c>
      <c r="E29" s="191" t="s">
        <v>194</v>
      </c>
      <c r="F29" s="200" t="s">
        <v>194</v>
      </c>
      <c r="G29" s="195"/>
      <c r="H29" s="194"/>
      <c r="I29" s="63"/>
    </row>
    <row r="30" spans="1:9">
      <c r="A30" s="134"/>
      <c r="B30" s="99">
        <v>15</v>
      </c>
      <c r="C30" s="106" t="s">
        <v>359</v>
      </c>
      <c r="D30" s="191" t="s">
        <v>194</v>
      </c>
      <c r="E30" s="191" t="s">
        <v>194</v>
      </c>
      <c r="F30" s="200" t="s">
        <v>194</v>
      </c>
      <c r="G30" s="195"/>
      <c r="H30" s="194"/>
      <c r="I30" s="63"/>
    </row>
    <row r="31" spans="1:9" ht="15" customHeight="1">
      <c r="A31" s="134"/>
      <c r="B31" s="99">
        <v>16</v>
      </c>
      <c r="C31" s="106" t="s">
        <v>360</v>
      </c>
      <c r="D31" s="191" t="s">
        <v>194</v>
      </c>
      <c r="E31" s="191" t="s">
        <v>194</v>
      </c>
      <c r="F31" s="200" t="s">
        <v>194</v>
      </c>
      <c r="G31" s="195"/>
      <c r="H31" s="194"/>
      <c r="I31" s="63"/>
    </row>
    <row r="32" spans="1:9" ht="18.75" customHeight="1">
      <c r="A32" s="134"/>
      <c r="B32" s="152" t="s">
        <v>361</v>
      </c>
      <c r="C32" s="154"/>
      <c r="D32" s="185" t="s">
        <v>337</v>
      </c>
      <c r="E32" s="186" t="s">
        <v>337</v>
      </c>
      <c r="F32" s="187" t="s">
        <v>337</v>
      </c>
      <c r="G32" s="197" t="s">
        <v>333</v>
      </c>
      <c r="H32" s="189"/>
      <c r="I32" s="190"/>
    </row>
    <row r="33" spans="1:9" ht="72.599999999999994" customHeight="1">
      <c r="A33" s="134"/>
      <c r="B33" s="99">
        <v>17</v>
      </c>
      <c r="C33" s="100" t="s">
        <v>362</v>
      </c>
      <c r="D33" s="191" t="s">
        <v>194</v>
      </c>
      <c r="E33" s="191" t="s">
        <v>194</v>
      </c>
      <c r="F33" s="201" t="s">
        <v>194</v>
      </c>
      <c r="G33" s="192" t="s">
        <v>339</v>
      </c>
      <c r="H33" s="174" t="s">
        <v>340</v>
      </c>
      <c r="I33" s="63" t="s">
        <v>363</v>
      </c>
    </row>
    <row r="34" spans="1:9" ht="29.4" customHeight="1">
      <c r="A34" s="134"/>
      <c r="B34" s="99">
        <v>18</v>
      </c>
      <c r="C34" s="106" t="s">
        <v>364</v>
      </c>
      <c r="D34" s="191" t="s">
        <v>194</v>
      </c>
      <c r="E34" s="191" t="s">
        <v>194</v>
      </c>
      <c r="F34" s="200" t="s">
        <v>194</v>
      </c>
      <c r="G34" s="195"/>
      <c r="H34" s="194"/>
      <c r="I34" s="63"/>
    </row>
    <row r="35" spans="1:9" ht="21" customHeight="1">
      <c r="A35" s="134"/>
      <c r="B35" s="99">
        <v>19</v>
      </c>
      <c r="C35" s="106" t="s">
        <v>358</v>
      </c>
      <c r="D35" s="191" t="s">
        <v>194</v>
      </c>
      <c r="E35" s="191" t="s">
        <v>194</v>
      </c>
      <c r="F35" s="200" t="s">
        <v>194</v>
      </c>
      <c r="G35" s="195"/>
      <c r="H35" s="194"/>
      <c r="I35" s="63"/>
    </row>
    <row r="36" spans="1:9" ht="22.5" customHeight="1">
      <c r="A36" s="134"/>
      <c r="B36" s="99">
        <v>20</v>
      </c>
      <c r="C36" s="106" t="s">
        <v>365</v>
      </c>
      <c r="D36" s="191" t="s">
        <v>194</v>
      </c>
      <c r="E36" s="191" t="s">
        <v>194</v>
      </c>
      <c r="F36" s="200" t="s">
        <v>194</v>
      </c>
      <c r="G36" s="195"/>
      <c r="H36" s="194"/>
      <c r="I36" s="63"/>
    </row>
    <row r="37" spans="1:9" ht="15" customHeight="1">
      <c r="A37" s="134"/>
      <c r="B37" s="99">
        <v>21</v>
      </c>
      <c r="C37" s="106" t="s">
        <v>366</v>
      </c>
      <c r="D37" s="191" t="s">
        <v>194</v>
      </c>
      <c r="E37" s="191" t="s">
        <v>194</v>
      </c>
      <c r="F37" s="200" t="s">
        <v>194</v>
      </c>
      <c r="G37" s="198"/>
      <c r="H37" s="194"/>
      <c r="I37" s="63"/>
    </row>
    <row r="38" spans="1:9" ht="18.75" customHeight="1">
      <c r="A38" s="134"/>
      <c r="B38" s="152" t="s">
        <v>367</v>
      </c>
      <c r="C38" s="154"/>
      <c r="D38" s="185" t="s">
        <v>337</v>
      </c>
      <c r="E38" s="186" t="s">
        <v>337</v>
      </c>
      <c r="F38" s="187" t="s">
        <v>337</v>
      </c>
      <c r="G38" s="197" t="s">
        <v>333</v>
      </c>
      <c r="H38" s="189"/>
      <c r="I38" s="190"/>
    </row>
    <row r="39" spans="1:9" ht="58.2" customHeight="1">
      <c r="A39" s="134"/>
      <c r="B39" s="99">
        <v>22</v>
      </c>
      <c r="C39" s="100" t="s">
        <v>368</v>
      </c>
      <c r="D39" s="191" t="s">
        <v>194</v>
      </c>
      <c r="E39" s="191" t="s">
        <v>194</v>
      </c>
      <c r="F39" s="201" t="s">
        <v>194</v>
      </c>
      <c r="G39" s="192" t="s">
        <v>339</v>
      </c>
      <c r="H39" s="508">
        <v>1976</v>
      </c>
      <c r="I39" s="63" t="s">
        <v>288</v>
      </c>
    </row>
    <row r="40" spans="1:9" ht="29.4" customHeight="1">
      <c r="A40" s="134"/>
      <c r="B40" s="99">
        <v>23</v>
      </c>
      <c r="C40" s="106" t="s">
        <v>369</v>
      </c>
      <c r="D40" s="191" t="s">
        <v>194</v>
      </c>
      <c r="E40" s="191" t="s">
        <v>194</v>
      </c>
      <c r="F40" s="200" t="s">
        <v>194</v>
      </c>
      <c r="G40" s="193"/>
      <c r="H40" s="194"/>
      <c r="I40" s="63"/>
    </row>
    <row r="41" spans="1:9" ht="28.8">
      <c r="A41" s="134"/>
      <c r="B41" s="99">
        <v>24</v>
      </c>
      <c r="C41" s="106" t="s">
        <v>370</v>
      </c>
      <c r="D41" s="191" t="s">
        <v>194</v>
      </c>
      <c r="E41" s="191" t="s">
        <v>194</v>
      </c>
      <c r="F41" s="200" t="s">
        <v>194</v>
      </c>
      <c r="G41" s="195"/>
      <c r="H41" s="194"/>
      <c r="I41" s="63" t="s">
        <v>371</v>
      </c>
    </row>
    <row r="42" spans="1:9">
      <c r="A42" s="134"/>
      <c r="B42" s="99">
        <v>25</v>
      </c>
      <c r="C42" s="106" t="s">
        <v>372</v>
      </c>
      <c r="D42" s="191" t="s">
        <v>194</v>
      </c>
      <c r="E42" s="191" t="s">
        <v>194</v>
      </c>
      <c r="F42" s="200" t="s">
        <v>194</v>
      </c>
      <c r="G42" s="195"/>
      <c r="H42" s="194"/>
      <c r="I42" s="63"/>
    </row>
    <row r="43" spans="1:9">
      <c r="A43" s="134"/>
      <c r="B43" s="134"/>
      <c r="C43" s="141"/>
      <c r="D43" s="101"/>
      <c r="E43" s="101"/>
      <c r="F43" s="101"/>
      <c r="G43" s="103"/>
      <c r="H43" s="199"/>
      <c r="I43" s="134"/>
    </row>
    <row r="44" spans="1:9" ht="15.6" customHeight="1">
      <c r="A44" s="134"/>
      <c r="B44" s="446" t="s">
        <v>248</v>
      </c>
      <c r="C44" s="446"/>
      <c r="D44" s="446"/>
      <c r="E44" s="446"/>
      <c r="F44" s="446"/>
      <c r="G44" s="446"/>
      <c r="H44" s="446"/>
      <c r="I44" s="134"/>
    </row>
    <row r="45" spans="1:9" ht="72.75" customHeight="1">
      <c r="A45" s="134"/>
      <c r="B45" s="415"/>
      <c r="C45" s="416"/>
      <c r="D45" s="416"/>
      <c r="E45" s="416"/>
      <c r="F45" s="416"/>
      <c r="G45" s="416"/>
      <c r="H45" s="416"/>
      <c r="I45" s="445"/>
    </row>
    <row r="62" ht="15" customHeight="1"/>
  </sheetData>
  <sheetProtection algorithmName="SHA-512" hashValue="5MyuvUVXq9eEcCxZHqHLvNELrDTCeHON+DR0Jr0gPSHpT77obwe3xCm83VHzpXVVuio3bgWowEM65zUS288dHg==" saltValue="a9SOop+V+MKEbyC18M0dog==" spinCount="100000" sheet="1" formatCells="0" formatColumns="0" formatRows="0" insertColumns="0" insertRows="0" insertHyperlinks="0"/>
  <mergeCells count="5">
    <mergeCell ref="B7:H7"/>
    <mergeCell ref="B25:I25"/>
    <mergeCell ref="B11:I11"/>
    <mergeCell ref="B45:I45"/>
    <mergeCell ref="B44:H44"/>
  </mergeCells>
  <phoneticPr fontId="71" type="noConversion"/>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B6" sqref="B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09" t="s">
        <v>194</v>
      </c>
      <c r="C1" s="209"/>
      <c r="D1" s="210"/>
      <c r="E1" s="2"/>
      <c r="F1" s="210"/>
      <c r="G1" s="2"/>
      <c r="H1" s="2"/>
      <c r="I1" s="2"/>
      <c r="J1" s="2"/>
      <c r="K1" s="2"/>
    </row>
    <row r="2" spans="1:11" ht="15.6" customHeight="1">
      <c r="A2" s="2"/>
      <c r="B2" s="209" t="s">
        <v>195</v>
      </c>
      <c r="C2" s="209"/>
      <c r="D2" s="211"/>
      <c r="E2" s="94" t="s">
        <v>18</v>
      </c>
      <c r="F2" s="212"/>
      <c r="G2" s="2"/>
      <c r="H2" s="2"/>
      <c r="I2" s="2"/>
      <c r="J2" s="2"/>
      <c r="K2" s="2"/>
    </row>
    <row r="3" spans="1:11" ht="15" customHeight="1">
      <c r="A3" s="2"/>
      <c r="B3" s="209" t="s">
        <v>373</v>
      </c>
      <c r="C3" s="209"/>
      <c r="D3" s="210"/>
      <c r="E3" s="95" t="s">
        <v>19</v>
      </c>
      <c r="F3" s="212"/>
      <c r="G3" s="2"/>
      <c r="H3" s="2"/>
      <c r="I3" s="2"/>
      <c r="J3" s="2"/>
      <c r="K3" s="2"/>
    </row>
    <row r="4" spans="1:11" ht="15.6">
      <c r="A4" s="2"/>
      <c r="B4" s="213"/>
      <c r="C4" s="213"/>
      <c r="D4" s="210"/>
      <c r="E4" s="2"/>
      <c r="F4" s="210"/>
      <c r="G4" s="2"/>
      <c r="H4" s="2"/>
      <c r="I4" s="2"/>
      <c r="J4" s="2"/>
      <c r="K4" s="2"/>
    </row>
    <row r="5" spans="1:11" ht="15.6">
      <c r="A5" s="2"/>
      <c r="B5" s="213"/>
      <c r="C5" s="213"/>
      <c r="D5" s="210"/>
      <c r="E5" s="64" t="s">
        <v>196</v>
      </c>
      <c r="F5" s="214"/>
      <c r="G5" s="2"/>
      <c r="H5" s="2"/>
      <c r="I5" s="2"/>
      <c r="J5" s="2"/>
      <c r="K5" s="2"/>
    </row>
    <row r="6" spans="1:11" ht="21" customHeight="1">
      <c r="A6" s="135"/>
      <c r="B6" s="215" t="s">
        <v>374</v>
      </c>
      <c r="C6" s="105"/>
      <c r="D6" s="105"/>
      <c r="E6" s="40"/>
      <c r="F6" s="216"/>
      <c r="G6" s="135"/>
      <c r="H6" s="135"/>
      <c r="I6" s="135"/>
      <c r="J6" s="135"/>
      <c r="K6" s="135"/>
    </row>
    <row r="7" spans="1:11" ht="5.25" customHeight="1">
      <c r="A7" s="2"/>
      <c r="B7" s="484"/>
      <c r="C7" s="484"/>
      <c r="D7" s="484"/>
      <c r="E7" s="2"/>
      <c r="F7" s="210"/>
      <c r="G7" s="2"/>
      <c r="H7" s="2"/>
      <c r="I7" s="2"/>
      <c r="J7" s="2"/>
      <c r="K7" s="2"/>
    </row>
    <row r="8" spans="1:11" ht="83.25" customHeight="1">
      <c r="A8" s="2"/>
      <c r="B8" s="485" t="s">
        <v>375</v>
      </c>
      <c r="C8" s="485"/>
      <c r="D8" s="485"/>
      <c r="E8" s="485"/>
      <c r="F8" s="485"/>
      <c r="G8" s="2"/>
      <c r="H8" s="2"/>
      <c r="I8" s="2"/>
      <c r="J8" s="2"/>
      <c r="K8" s="2"/>
    </row>
    <row r="9" spans="1:11" ht="4.5" customHeight="1">
      <c r="A9" s="2"/>
      <c r="B9" s="213"/>
      <c r="C9" s="213"/>
      <c r="D9" s="218"/>
      <c r="E9" s="2"/>
      <c r="F9" s="210"/>
      <c r="G9" s="2"/>
      <c r="H9" s="2"/>
      <c r="I9" s="2"/>
      <c r="J9" s="2"/>
      <c r="K9" s="2"/>
    </row>
    <row r="10" spans="1:11" ht="28.5" customHeight="1">
      <c r="A10" s="2"/>
      <c r="B10" s="480" t="s">
        <v>376</v>
      </c>
      <c r="C10" s="480"/>
      <c r="D10" s="480"/>
      <c r="E10" s="480"/>
      <c r="F10" s="480"/>
      <c r="G10" s="219"/>
      <c r="H10" s="220"/>
      <c r="I10" s="220"/>
      <c r="J10" s="2"/>
      <c r="K10" s="2"/>
    </row>
    <row r="11" spans="1:11" ht="15.6">
      <c r="A11" s="2"/>
      <c r="B11" s="213"/>
      <c r="C11" s="213"/>
      <c r="D11" s="210"/>
      <c r="E11" s="2"/>
      <c r="F11" s="210"/>
      <c r="G11" s="2"/>
      <c r="H11" s="2"/>
      <c r="I11" s="2"/>
      <c r="J11" s="2"/>
      <c r="K11" s="2"/>
    </row>
    <row r="12" spans="1:11" ht="26.25" customHeight="1">
      <c r="A12" s="221"/>
      <c r="B12" s="222" t="s">
        <v>64</v>
      </c>
      <c r="C12" s="458" t="s">
        <v>377</v>
      </c>
      <c r="D12" s="459"/>
      <c r="E12" s="223" t="s">
        <v>295</v>
      </c>
      <c r="F12" s="224" t="s">
        <v>378</v>
      </c>
      <c r="G12" s="221"/>
      <c r="H12" s="221"/>
      <c r="I12" s="221"/>
      <c r="J12" s="221"/>
      <c r="K12" s="221"/>
    </row>
    <row r="13" spans="1:11" ht="37.5" customHeight="1">
      <c r="A13" s="2"/>
      <c r="B13" s="450" t="s">
        <v>379</v>
      </c>
      <c r="C13" s="450"/>
      <c r="D13" s="450"/>
      <c r="E13" s="223" t="s">
        <v>194</v>
      </c>
      <c r="F13" s="225"/>
      <c r="G13" s="2"/>
      <c r="H13" s="226" t="s">
        <v>380</v>
      </c>
      <c r="I13" s="227"/>
      <c r="J13" s="227"/>
      <c r="K13" s="2"/>
    </row>
    <row r="14" spans="1:11" ht="26.25" customHeight="1">
      <c r="A14" s="228"/>
      <c r="B14" s="229">
        <v>1</v>
      </c>
      <c r="C14" s="451" t="s">
        <v>381</v>
      </c>
      <c r="D14" s="452"/>
      <c r="E14" s="202" t="s">
        <v>194</v>
      </c>
      <c r="F14" s="63"/>
      <c r="G14" s="228"/>
      <c r="H14" s="226" t="s">
        <v>382</v>
      </c>
      <c r="I14" s="230"/>
      <c r="J14" s="230"/>
      <c r="K14" s="228"/>
    </row>
    <row r="15" spans="1:11" ht="26.25" customHeight="1">
      <c r="A15" s="2"/>
      <c r="B15" s="476" t="s">
        <v>383</v>
      </c>
      <c r="C15" s="463"/>
      <c r="D15" s="463"/>
      <c r="E15" s="463"/>
      <c r="F15" s="464"/>
      <c r="G15" s="2"/>
      <c r="H15" s="226" t="s">
        <v>384</v>
      </c>
      <c r="I15" s="227"/>
      <c r="J15" s="227"/>
      <c r="K15" s="2"/>
    </row>
    <row r="16" spans="1:11" ht="115.5" customHeight="1">
      <c r="A16" s="2"/>
      <c r="B16" s="231">
        <v>1.1000000000000001</v>
      </c>
      <c r="C16" s="453" t="s">
        <v>385</v>
      </c>
      <c r="D16" s="454"/>
      <c r="E16" s="460" t="s">
        <v>386</v>
      </c>
      <c r="F16" s="461"/>
      <c r="G16" s="2"/>
      <c r="H16" s="226" t="s">
        <v>387</v>
      </c>
      <c r="I16" s="227"/>
      <c r="J16" s="227"/>
      <c r="K16" s="2"/>
    </row>
    <row r="17" spans="1:11" ht="26.25" customHeight="1">
      <c r="A17" s="2"/>
      <c r="B17" s="231">
        <v>1.2</v>
      </c>
      <c r="C17" s="453" t="s">
        <v>388</v>
      </c>
      <c r="D17" s="454"/>
      <c r="E17" s="460" t="s">
        <v>389</v>
      </c>
      <c r="F17" s="461"/>
      <c r="G17" s="2"/>
      <c r="H17" s="226" t="s">
        <v>390</v>
      </c>
      <c r="I17" s="227"/>
      <c r="J17" s="227"/>
      <c r="K17" s="2"/>
    </row>
    <row r="18" spans="1:11" ht="36" customHeight="1">
      <c r="A18" s="2"/>
      <c r="B18" s="231">
        <v>1.3</v>
      </c>
      <c r="C18" s="453" t="s">
        <v>391</v>
      </c>
      <c r="D18" s="454"/>
      <c r="E18" s="460" t="s">
        <v>392</v>
      </c>
      <c r="F18" s="461"/>
      <c r="G18" s="2"/>
      <c r="H18" s="226" t="s">
        <v>393</v>
      </c>
      <c r="I18" s="227"/>
      <c r="J18" s="227"/>
      <c r="K18" s="2"/>
    </row>
    <row r="19" spans="1:11" ht="45.75" customHeight="1">
      <c r="A19" s="2"/>
      <c r="B19" s="231">
        <v>1.4</v>
      </c>
      <c r="C19" s="453" t="s">
        <v>394</v>
      </c>
      <c r="D19" s="454"/>
      <c r="E19" s="171" t="s">
        <v>393</v>
      </c>
      <c r="F19" s="172" t="s">
        <v>395</v>
      </c>
      <c r="G19" s="2"/>
      <c r="H19" s="227"/>
      <c r="I19" s="227"/>
      <c r="J19" s="227"/>
      <c r="K19" s="2"/>
    </row>
    <row r="20" spans="1:11" ht="26.25" customHeight="1">
      <c r="A20" s="2"/>
      <c r="B20" s="231">
        <v>1.5</v>
      </c>
      <c r="C20" s="453" t="s">
        <v>396</v>
      </c>
      <c r="D20" s="454"/>
      <c r="E20" s="487" t="s">
        <v>397</v>
      </c>
      <c r="F20" s="488"/>
      <c r="G20" s="2"/>
      <c r="H20" s="2"/>
      <c r="I20" s="2"/>
      <c r="J20" s="2"/>
      <c r="K20" s="2"/>
    </row>
    <row r="21" spans="1:11" ht="26.25" customHeight="1">
      <c r="A21" s="2"/>
      <c r="B21" s="231">
        <v>1.6</v>
      </c>
      <c r="C21" s="453" t="s">
        <v>398</v>
      </c>
      <c r="D21" s="454"/>
      <c r="E21" s="460" t="s">
        <v>194</v>
      </c>
      <c r="F21" s="461"/>
      <c r="G21" s="2"/>
      <c r="H21" s="2"/>
      <c r="I21" s="2"/>
      <c r="J21" s="2"/>
      <c r="K21" s="2"/>
    </row>
    <row r="22" spans="1:11" ht="26.25" customHeight="1">
      <c r="A22" s="2"/>
      <c r="B22" s="231">
        <v>1.7</v>
      </c>
      <c r="C22" s="453" t="s">
        <v>399</v>
      </c>
      <c r="D22" s="454"/>
      <c r="E22" s="460" t="s">
        <v>194</v>
      </c>
      <c r="F22" s="461"/>
      <c r="G22" s="2"/>
      <c r="H22" s="2"/>
      <c r="I22" s="2"/>
      <c r="J22" s="2"/>
      <c r="K22" s="2"/>
    </row>
    <row r="23" spans="1:11" ht="18.75" customHeight="1">
      <c r="A23" s="227" t="s">
        <v>390</v>
      </c>
      <c r="B23" s="232" t="s">
        <v>400</v>
      </c>
      <c r="C23" s="233"/>
      <c r="D23" s="233"/>
      <c r="E23" s="234"/>
      <c r="F23" s="235"/>
      <c r="G23" s="2"/>
      <c r="H23" s="2"/>
      <c r="I23" s="2"/>
      <c r="J23" s="2"/>
      <c r="K23" s="2"/>
    </row>
    <row r="24" spans="1:11" ht="60" customHeight="1">
      <c r="A24" s="227" t="s">
        <v>401</v>
      </c>
      <c r="B24" s="481"/>
      <c r="C24" s="482"/>
      <c r="D24" s="482"/>
      <c r="E24" s="482"/>
      <c r="F24" s="483"/>
      <c r="G24" s="2"/>
      <c r="H24" s="2"/>
      <c r="I24" s="2"/>
      <c r="J24" s="2"/>
      <c r="K24" s="2"/>
    </row>
    <row r="25" spans="1:11" ht="30" customHeight="1">
      <c r="A25" s="227" t="s">
        <v>393</v>
      </c>
      <c r="B25" s="213"/>
      <c r="C25" s="213"/>
      <c r="D25" s="210"/>
      <c r="E25" s="2"/>
      <c r="F25" s="210"/>
      <c r="G25" s="2"/>
      <c r="H25" s="2"/>
      <c r="I25" s="2"/>
      <c r="J25" s="2"/>
      <c r="K25" s="2"/>
    </row>
    <row r="26" spans="1:11" ht="59.4" customHeight="1">
      <c r="A26" s="2"/>
      <c r="B26" s="480" t="s">
        <v>402</v>
      </c>
      <c r="C26" s="480"/>
      <c r="D26" s="480"/>
      <c r="E26" s="480"/>
      <c r="F26" s="480"/>
      <c r="G26" s="219"/>
      <c r="H26" s="219"/>
      <c r="I26" s="219"/>
      <c r="J26" s="2"/>
      <c r="K26" s="2"/>
    </row>
    <row r="27" spans="1:11" ht="6" customHeight="1">
      <c r="A27" s="2"/>
      <c r="B27" s="236"/>
      <c r="C27" s="236"/>
      <c r="D27" s="236"/>
      <c r="E27" s="237"/>
      <c r="F27" s="236"/>
      <c r="G27" s="219"/>
      <c r="H27" s="219"/>
      <c r="I27" s="219"/>
      <c r="J27" s="2"/>
      <c r="K27" s="2"/>
    </row>
    <row r="28" spans="1:11" ht="54" customHeight="1">
      <c r="A28" s="2"/>
      <c r="B28" s="486" t="s">
        <v>403</v>
      </c>
      <c r="C28" s="486"/>
      <c r="D28" s="486"/>
      <c r="E28" s="486"/>
      <c r="F28" s="486"/>
      <c r="G28" s="219"/>
      <c r="H28" s="219"/>
      <c r="I28" s="219"/>
      <c r="J28" s="2"/>
      <c r="K28" s="2"/>
    </row>
    <row r="29" spans="1:11" ht="26.25" customHeight="1">
      <c r="A29" s="221"/>
      <c r="B29" s="222" t="s">
        <v>64</v>
      </c>
      <c r="C29" s="458" t="s">
        <v>377</v>
      </c>
      <c r="D29" s="459"/>
      <c r="E29" s="223" t="s">
        <v>295</v>
      </c>
      <c r="F29" s="224" t="s">
        <v>378</v>
      </c>
      <c r="G29" s="221"/>
      <c r="H29" s="221"/>
      <c r="I29" s="221"/>
      <c r="J29" s="221"/>
      <c r="K29" s="221"/>
    </row>
    <row r="30" spans="1:11" ht="37.5" customHeight="1">
      <c r="A30" s="2"/>
      <c r="B30" s="450" t="s">
        <v>404</v>
      </c>
      <c r="C30" s="450"/>
      <c r="D30" s="450"/>
      <c r="E30" s="223" t="s">
        <v>195</v>
      </c>
      <c r="F30" s="225"/>
      <c r="G30" s="2"/>
      <c r="H30" s="2"/>
      <c r="I30" s="2"/>
      <c r="J30" s="2"/>
      <c r="K30" s="2"/>
    </row>
    <row r="31" spans="1:11" ht="56.4" customHeight="1">
      <c r="A31" s="228"/>
      <c r="B31" s="238">
        <v>2</v>
      </c>
      <c r="C31" s="470" t="s">
        <v>405</v>
      </c>
      <c r="D31" s="471"/>
      <c r="E31" s="202" t="s">
        <v>195</v>
      </c>
      <c r="F31" s="203"/>
      <c r="G31" s="228"/>
      <c r="H31" s="228"/>
      <c r="I31" s="228"/>
      <c r="J31" s="228"/>
      <c r="K31" s="228"/>
    </row>
    <row r="32" spans="1:11" ht="41.4" customHeight="1">
      <c r="A32" s="2"/>
      <c r="B32" s="462" t="s">
        <v>406</v>
      </c>
      <c r="C32" s="463"/>
      <c r="D32" s="463"/>
      <c r="E32" s="463"/>
      <c r="F32" s="464"/>
      <c r="G32" s="2"/>
      <c r="H32" s="2"/>
      <c r="I32" s="2"/>
      <c r="J32" s="2"/>
      <c r="K32" s="2"/>
    </row>
    <row r="33" spans="1:11" ht="26.25" customHeight="1">
      <c r="A33" s="2"/>
      <c r="B33" s="239">
        <v>2.1</v>
      </c>
      <c r="C33" s="472" t="s">
        <v>407</v>
      </c>
      <c r="D33" s="473"/>
      <c r="E33" s="204"/>
      <c r="F33" s="205"/>
      <c r="G33" s="2"/>
      <c r="H33" s="2"/>
      <c r="I33" s="2"/>
      <c r="J33" s="2"/>
      <c r="K33" s="2"/>
    </row>
    <row r="34" spans="1:11" ht="26.25" customHeight="1">
      <c r="A34" s="2"/>
      <c r="B34" s="239">
        <v>2.2000000000000002</v>
      </c>
      <c r="C34" s="453" t="s">
        <v>408</v>
      </c>
      <c r="D34" s="454"/>
      <c r="E34" s="204"/>
      <c r="F34" s="205"/>
      <c r="G34" s="2"/>
      <c r="H34" s="2"/>
      <c r="I34" s="2"/>
      <c r="J34" s="2"/>
      <c r="K34" s="2"/>
    </row>
    <row r="35" spans="1:11" ht="26.25" customHeight="1">
      <c r="A35" s="2"/>
      <c r="B35" s="239">
        <v>2.2999999999999998</v>
      </c>
      <c r="C35" s="453" t="s">
        <v>409</v>
      </c>
      <c r="D35" s="454"/>
      <c r="E35" s="204"/>
      <c r="F35" s="205"/>
      <c r="G35" s="2"/>
      <c r="H35" s="2"/>
      <c r="I35" s="2"/>
      <c r="J35" s="2"/>
      <c r="K35" s="2"/>
    </row>
    <row r="36" spans="1:11" ht="26.25" customHeight="1">
      <c r="A36" s="2"/>
      <c r="B36" s="239">
        <v>2.4</v>
      </c>
      <c r="C36" s="474" t="s">
        <v>410</v>
      </c>
      <c r="D36" s="475"/>
      <c r="E36" s="204"/>
      <c r="F36" s="205"/>
      <c r="G36" s="2"/>
      <c r="H36" s="2"/>
      <c r="I36" s="2"/>
      <c r="J36" s="2"/>
      <c r="K36" s="2"/>
    </row>
    <row r="37" spans="1:11" ht="26.25" customHeight="1">
      <c r="A37" s="2"/>
      <c r="B37" s="239">
        <v>2.5</v>
      </c>
      <c r="C37" s="453" t="s">
        <v>411</v>
      </c>
      <c r="D37" s="454"/>
      <c r="E37" s="460"/>
      <c r="F37" s="461"/>
      <c r="G37" s="2"/>
      <c r="H37" s="2"/>
      <c r="I37" s="2"/>
      <c r="J37" s="2"/>
      <c r="K37" s="2"/>
    </row>
    <row r="38" spans="1:11" ht="26.25" customHeight="1">
      <c r="A38" s="2"/>
      <c r="B38" s="231">
        <v>2.6</v>
      </c>
      <c r="C38" s="453" t="s">
        <v>412</v>
      </c>
      <c r="D38" s="454"/>
      <c r="E38" s="460"/>
      <c r="F38" s="461"/>
      <c r="G38" s="2"/>
      <c r="H38" s="2"/>
      <c r="I38" s="2"/>
      <c r="J38" s="2"/>
      <c r="K38" s="2"/>
    </row>
    <row r="39" spans="1:11" ht="38.25" customHeight="1">
      <c r="A39" s="2"/>
      <c r="B39" s="239">
        <v>2.7</v>
      </c>
      <c r="C39" s="472" t="s">
        <v>413</v>
      </c>
      <c r="D39" s="473"/>
      <c r="E39" s="204" t="s">
        <v>195</v>
      </c>
      <c r="F39" s="205"/>
      <c r="G39" s="2"/>
      <c r="H39" s="2"/>
      <c r="I39" s="2"/>
      <c r="J39" s="2"/>
      <c r="K39" s="2"/>
    </row>
    <row r="40" spans="1:11" ht="18.75" customHeight="1">
      <c r="A40" s="227" t="s">
        <v>390</v>
      </c>
      <c r="B40" s="232" t="s">
        <v>400</v>
      </c>
      <c r="C40" s="233"/>
      <c r="D40" s="233"/>
      <c r="E40" s="234"/>
      <c r="F40" s="235"/>
      <c r="G40" s="2"/>
      <c r="H40" s="2"/>
      <c r="I40" s="2"/>
      <c r="J40" s="2"/>
      <c r="K40" s="2"/>
    </row>
    <row r="41" spans="1:11" ht="60" customHeight="1">
      <c r="A41" s="227" t="s">
        <v>401</v>
      </c>
      <c r="B41" s="447"/>
      <c r="C41" s="448"/>
      <c r="D41" s="448"/>
      <c r="E41" s="448"/>
      <c r="F41" s="449"/>
      <c r="G41" s="2"/>
      <c r="H41" s="2"/>
      <c r="I41" s="2"/>
      <c r="J41" s="2"/>
      <c r="K41" s="2"/>
    </row>
    <row r="42" spans="1:11" ht="15.6">
      <c r="A42" s="2"/>
      <c r="B42" s="213"/>
      <c r="C42" s="213"/>
      <c r="D42" s="210"/>
      <c r="E42" s="2"/>
      <c r="F42" s="210"/>
      <c r="G42" s="2"/>
      <c r="H42" s="2"/>
      <c r="I42" s="2"/>
      <c r="J42" s="2"/>
      <c r="K42" s="2"/>
    </row>
    <row r="43" spans="1:11" ht="55.95" customHeight="1">
      <c r="A43" s="2"/>
      <c r="B43" s="457" t="s">
        <v>414</v>
      </c>
      <c r="C43" s="457"/>
      <c r="D43" s="457"/>
      <c r="E43" s="457"/>
      <c r="F43" s="457"/>
      <c r="G43" s="219"/>
      <c r="H43" s="219"/>
      <c r="I43" s="219"/>
      <c r="J43" s="2"/>
      <c r="K43" s="2"/>
    </row>
    <row r="44" spans="1:11" ht="15.6">
      <c r="A44" s="240"/>
      <c r="B44" s="241"/>
      <c r="C44" s="241"/>
      <c r="D44" s="242"/>
      <c r="E44" s="240"/>
      <c r="F44" s="242"/>
      <c r="G44" s="240"/>
      <c r="H44" s="240"/>
      <c r="I44" s="240"/>
      <c r="J44" s="240"/>
      <c r="K44" s="240"/>
    </row>
    <row r="45" spans="1:11" ht="26.25" customHeight="1">
      <c r="A45" s="221"/>
      <c r="B45" s="222" t="s">
        <v>64</v>
      </c>
      <c r="C45" s="458" t="s">
        <v>377</v>
      </c>
      <c r="D45" s="459"/>
      <c r="E45" s="223" t="s">
        <v>295</v>
      </c>
      <c r="F45" s="224" t="s">
        <v>378</v>
      </c>
      <c r="G45" s="221"/>
      <c r="H45" s="221"/>
      <c r="I45" s="221"/>
      <c r="J45" s="221"/>
      <c r="K45" s="221"/>
    </row>
    <row r="46" spans="1:11" ht="37.5" customHeight="1">
      <c r="A46" s="2"/>
      <c r="B46" s="450" t="s">
        <v>415</v>
      </c>
      <c r="C46" s="450"/>
      <c r="D46" s="450"/>
      <c r="E46" s="223" t="s">
        <v>195</v>
      </c>
      <c r="F46" s="225"/>
      <c r="G46" s="2"/>
      <c r="H46" s="2"/>
      <c r="I46" s="2"/>
      <c r="J46" s="2"/>
      <c r="K46" s="2"/>
    </row>
    <row r="47" spans="1:11" ht="36.6" customHeight="1">
      <c r="A47" s="228"/>
      <c r="B47" s="229">
        <v>3</v>
      </c>
      <c r="C47" s="451" t="s">
        <v>416</v>
      </c>
      <c r="D47" s="452"/>
      <c r="E47" s="202" t="s">
        <v>195</v>
      </c>
      <c r="F47" s="203"/>
      <c r="G47" s="228"/>
      <c r="H47" s="228"/>
      <c r="I47" s="228"/>
      <c r="J47" s="228"/>
      <c r="K47" s="228"/>
    </row>
    <row r="48" spans="1:11" ht="41.4" customHeight="1">
      <c r="A48" s="240"/>
      <c r="B48" s="462" t="s">
        <v>417</v>
      </c>
      <c r="C48" s="463"/>
      <c r="D48" s="463"/>
      <c r="E48" s="463"/>
      <c r="F48" s="464"/>
      <c r="G48" s="240"/>
      <c r="H48" s="240"/>
      <c r="I48" s="240"/>
      <c r="J48" s="240"/>
      <c r="K48" s="240"/>
    </row>
    <row r="49" spans="1:11" ht="36.75" customHeight="1">
      <c r="A49" s="240"/>
      <c r="B49" s="231">
        <v>3.1</v>
      </c>
      <c r="C49" s="453" t="s">
        <v>418</v>
      </c>
      <c r="D49" s="454"/>
      <c r="E49" s="206"/>
      <c r="F49" s="203"/>
      <c r="G49" s="240"/>
      <c r="H49" s="240"/>
      <c r="I49" s="240"/>
      <c r="J49" s="240"/>
      <c r="K49" s="240"/>
    </row>
    <row r="50" spans="1:11" ht="25.5" customHeight="1">
      <c r="A50" s="240"/>
      <c r="B50" s="231">
        <v>3.2</v>
      </c>
      <c r="C50" s="453" t="s">
        <v>419</v>
      </c>
      <c r="D50" s="454"/>
      <c r="E50" s="206"/>
      <c r="F50" s="203"/>
      <c r="G50" s="240"/>
      <c r="H50" s="240"/>
      <c r="I50" s="240"/>
      <c r="J50" s="240"/>
      <c r="K50" s="240"/>
    </row>
    <row r="51" spans="1:11" ht="25.5" customHeight="1">
      <c r="A51" s="2"/>
      <c r="B51" s="231">
        <v>3.3</v>
      </c>
      <c r="C51" s="453" t="s">
        <v>420</v>
      </c>
      <c r="D51" s="454"/>
      <c r="E51" s="465"/>
      <c r="F51" s="466"/>
      <c r="G51" s="2"/>
      <c r="H51" s="2"/>
      <c r="I51" s="2"/>
      <c r="J51" s="2"/>
      <c r="K51" s="2"/>
    </row>
    <row r="52" spans="1:11" ht="39.75" customHeight="1">
      <c r="A52" s="2"/>
      <c r="B52" s="243">
        <v>3.4</v>
      </c>
      <c r="C52" s="453" t="s">
        <v>421</v>
      </c>
      <c r="D52" s="454"/>
      <c r="E52" s="460"/>
      <c r="F52" s="461"/>
      <c r="G52" s="2"/>
      <c r="H52" s="2"/>
      <c r="I52" s="2"/>
      <c r="J52" s="2"/>
      <c r="K52" s="2"/>
    </row>
    <row r="53" spans="1:11" ht="40.950000000000003" customHeight="1">
      <c r="A53" s="2"/>
      <c r="B53" s="231">
        <v>3.5</v>
      </c>
      <c r="C53" s="453" t="s">
        <v>422</v>
      </c>
      <c r="D53" s="454"/>
      <c r="E53" s="257"/>
      <c r="F53" s="207"/>
      <c r="G53" s="2"/>
      <c r="H53" s="2"/>
      <c r="I53" s="2"/>
      <c r="J53" s="2"/>
      <c r="K53" s="2"/>
    </row>
    <row r="54" spans="1:11" ht="39.75" customHeight="1">
      <c r="A54" s="2"/>
      <c r="B54" s="244">
        <v>3.6</v>
      </c>
      <c r="C54" s="477" t="s">
        <v>423</v>
      </c>
      <c r="D54" s="477"/>
      <c r="E54" s="206" t="s">
        <v>195</v>
      </c>
      <c r="F54" s="203"/>
      <c r="G54" s="2"/>
      <c r="H54" s="2"/>
      <c r="I54" s="2"/>
      <c r="J54" s="2"/>
      <c r="K54" s="2"/>
    </row>
    <row r="55" spans="1:11" ht="18.75" customHeight="1">
      <c r="A55" s="240"/>
      <c r="B55" s="232" t="s">
        <v>400</v>
      </c>
      <c r="C55" s="245"/>
      <c r="D55" s="245"/>
      <c r="E55" s="246"/>
      <c r="F55" s="247"/>
      <c r="G55" s="240"/>
      <c r="H55" s="240"/>
      <c r="I55" s="240"/>
      <c r="J55" s="240"/>
      <c r="K55" s="240"/>
    </row>
    <row r="56" spans="1:11" ht="60" customHeight="1">
      <c r="A56" s="240"/>
      <c r="B56" s="467"/>
      <c r="C56" s="468"/>
      <c r="D56" s="468"/>
      <c r="E56" s="468"/>
      <c r="F56" s="469"/>
      <c r="G56" s="240"/>
      <c r="H56" s="240"/>
      <c r="I56" s="240"/>
      <c r="J56" s="240"/>
      <c r="K56" s="240"/>
    </row>
    <row r="57" spans="1:11" ht="34.5" customHeight="1">
      <c r="A57" s="2"/>
      <c r="B57" s="213"/>
      <c r="C57" s="213"/>
      <c r="D57" s="248"/>
      <c r="E57" s="249"/>
      <c r="F57" s="248"/>
      <c r="G57" s="2"/>
      <c r="H57" s="2"/>
      <c r="I57" s="2"/>
      <c r="J57" s="2"/>
      <c r="K57" s="2"/>
    </row>
    <row r="58" spans="1:11" ht="46.5" customHeight="1">
      <c r="A58" s="2"/>
      <c r="B58" s="457" t="s">
        <v>424</v>
      </c>
      <c r="C58" s="457"/>
      <c r="D58" s="457"/>
      <c r="E58" s="457"/>
      <c r="F58" s="457"/>
      <c r="G58" s="219"/>
      <c r="H58" s="219"/>
      <c r="I58" s="219"/>
      <c r="J58" s="2"/>
      <c r="K58" s="2"/>
    </row>
    <row r="59" spans="1:11" ht="15.6">
      <c r="A59" s="2"/>
      <c r="B59" s="213"/>
      <c r="C59" s="213"/>
      <c r="D59" s="210"/>
      <c r="E59" s="2"/>
      <c r="F59" s="210"/>
      <c r="G59" s="2"/>
      <c r="H59" s="2"/>
      <c r="I59" s="2"/>
      <c r="J59" s="2"/>
      <c r="K59" s="2"/>
    </row>
    <row r="60" spans="1:11" ht="26.25" customHeight="1">
      <c r="A60" s="221"/>
      <c r="B60" s="222" t="s">
        <v>64</v>
      </c>
      <c r="C60" s="458" t="s">
        <v>377</v>
      </c>
      <c r="D60" s="459"/>
      <c r="E60" s="223" t="s">
        <v>295</v>
      </c>
      <c r="F60" s="224" t="s">
        <v>378</v>
      </c>
      <c r="G60" s="221"/>
      <c r="H60" s="221"/>
      <c r="I60" s="221"/>
      <c r="J60" s="221"/>
      <c r="K60" s="221"/>
    </row>
    <row r="61" spans="1:11" ht="37.5" customHeight="1">
      <c r="A61" s="2"/>
      <c r="B61" s="450" t="s">
        <v>425</v>
      </c>
      <c r="C61" s="450"/>
      <c r="D61" s="450"/>
      <c r="E61" s="223" t="s">
        <v>195</v>
      </c>
      <c r="F61" s="225" t="s">
        <v>426</v>
      </c>
      <c r="G61" s="2"/>
      <c r="H61" s="2"/>
      <c r="I61" s="2"/>
      <c r="J61" s="2"/>
      <c r="K61" s="2"/>
    </row>
    <row r="62" spans="1:11" ht="37.5" customHeight="1">
      <c r="A62" s="228"/>
      <c r="B62" s="229">
        <v>4</v>
      </c>
      <c r="C62" s="455" t="s">
        <v>427</v>
      </c>
      <c r="D62" s="456"/>
      <c r="E62" s="202" t="s">
        <v>195</v>
      </c>
      <c r="F62" s="203"/>
      <c r="G62" s="228"/>
      <c r="H62" s="228"/>
      <c r="I62" s="228"/>
      <c r="J62" s="228"/>
      <c r="K62" s="228"/>
    </row>
    <row r="63" spans="1:11" ht="26.25" customHeight="1">
      <c r="A63" s="240"/>
      <c r="B63" s="476" t="s">
        <v>428</v>
      </c>
      <c r="C63" s="463"/>
      <c r="D63" s="463"/>
      <c r="E63" s="463"/>
      <c r="F63" s="464"/>
      <c r="G63" s="240"/>
      <c r="H63" s="240"/>
      <c r="I63" s="240"/>
      <c r="J63" s="240"/>
      <c r="K63" s="240"/>
    </row>
    <row r="64" spans="1:11" ht="39.75" customHeight="1">
      <c r="A64" s="2"/>
      <c r="B64" s="231">
        <v>4.0999999999999996</v>
      </c>
      <c r="C64" s="453" t="s">
        <v>429</v>
      </c>
      <c r="D64" s="454"/>
      <c r="E64" s="206" t="s">
        <v>195</v>
      </c>
      <c r="F64" s="203"/>
      <c r="G64" s="2"/>
      <c r="H64" s="2"/>
      <c r="I64" s="2"/>
      <c r="J64" s="2"/>
      <c r="K64" s="2"/>
    </row>
    <row r="65" spans="1:11" ht="18.75" customHeight="1">
      <c r="A65" s="227" t="s">
        <v>390</v>
      </c>
      <c r="B65" s="232" t="s">
        <v>400</v>
      </c>
      <c r="C65" s="233"/>
      <c r="D65" s="233"/>
      <c r="E65" s="234"/>
      <c r="F65" s="235"/>
      <c r="G65" s="2"/>
      <c r="H65" s="2"/>
      <c r="I65" s="2"/>
      <c r="J65" s="2"/>
      <c r="K65" s="2"/>
    </row>
    <row r="66" spans="1:11" ht="60" customHeight="1">
      <c r="A66" s="227" t="s">
        <v>401</v>
      </c>
      <c r="B66" s="447"/>
      <c r="C66" s="448"/>
      <c r="D66" s="448"/>
      <c r="E66" s="448"/>
      <c r="F66" s="449"/>
      <c r="G66" s="2"/>
      <c r="H66" s="2"/>
      <c r="I66" s="2"/>
      <c r="J66" s="2"/>
      <c r="K66" s="2"/>
    </row>
    <row r="67" spans="1:11" ht="38.25" customHeight="1">
      <c r="A67" s="2"/>
      <c r="B67" s="213"/>
      <c r="C67" s="213"/>
      <c r="D67" s="212"/>
      <c r="E67" s="220"/>
      <c r="F67" s="212"/>
      <c r="G67" s="219"/>
      <c r="H67" s="219"/>
      <c r="I67" s="219"/>
      <c r="J67" s="2"/>
      <c r="K67" s="2"/>
    </row>
    <row r="68" spans="1:11" ht="46.5" customHeight="1">
      <c r="A68" s="2"/>
      <c r="B68" s="457" t="s">
        <v>430</v>
      </c>
      <c r="C68" s="457"/>
      <c r="D68" s="457"/>
      <c r="E68" s="457"/>
      <c r="F68" s="457"/>
      <c r="G68" s="219"/>
      <c r="H68" s="219"/>
      <c r="I68" s="219"/>
      <c r="J68" s="2"/>
      <c r="K68" s="2"/>
    </row>
    <row r="69" spans="1:11" ht="15.6">
      <c r="A69" s="2"/>
      <c r="B69" s="213"/>
      <c r="C69" s="213"/>
      <c r="D69" s="210"/>
      <c r="E69" s="2"/>
      <c r="F69" s="210"/>
      <c r="G69" s="2"/>
      <c r="H69" s="2"/>
      <c r="I69" s="2"/>
      <c r="J69" s="2"/>
      <c r="K69" s="2"/>
    </row>
    <row r="70" spans="1:11" ht="26.25" customHeight="1">
      <c r="A70" s="221"/>
      <c r="B70" s="222" t="s">
        <v>64</v>
      </c>
      <c r="C70" s="458" t="s">
        <v>377</v>
      </c>
      <c r="D70" s="459"/>
      <c r="E70" s="223" t="s">
        <v>295</v>
      </c>
      <c r="F70" s="224" t="s">
        <v>378</v>
      </c>
      <c r="G70" s="221"/>
      <c r="H70" s="221"/>
      <c r="I70" s="221"/>
      <c r="J70" s="221"/>
      <c r="K70" s="221"/>
    </row>
    <row r="71" spans="1:11" ht="26.25" customHeight="1">
      <c r="A71" s="221"/>
      <c r="B71" s="250" t="s">
        <v>431</v>
      </c>
      <c r="C71" s="478" t="s">
        <v>432</v>
      </c>
      <c r="D71" s="479"/>
      <c r="E71" s="202"/>
      <c r="F71" s="171"/>
      <c r="G71" s="221"/>
      <c r="H71" s="221"/>
      <c r="I71" s="221"/>
      <c r="J71" s="221"/>
      <c r="K71" s="221"/>
    </row>
    <row r="72" spans="1:11" ht="30" customHeight="1">
      <c r="A72" s="228"/>
      <c r="B72" s="229">
        <v>5</v>
      </c>
      <c r="C72" s="455" t="s">
        <v>433</v>
      </c>
      <c r="D72" s="456"/>
      <c r="E72" s="202" t="s">
        <v>195</v>
      </c>
      <c r="F72" s="172"/>
      <c r="G72" s="228"/>
      <c r="H72" s="228"/>
      <c r="I72" s="228"/>
      <c r="J72" s="228"/>
      <c r="K72" s="228"/>
    </row>
    <row r="73" spans="1:11" ht="41.4" customHeight="1">
      <c r="A73" s="2"/>
      <c r="B73" s="462" t="s">
        <v>434</v>
      </c>
      <c r="C73" s="463"/>
      <c r="D73" s="463"/>
      <c r="E73" s="463"/>
      <c r="F73" s="464"/>
      <c r="G73" s="2"/>
      <c r="H73" s="2"/>
      <c r="I73" s="2"/>
      <c r="J73" s="2"/>
      <c r="K73" s="2"/>
    </row>
    <row r="74" spans="1:11" ht="25.5" customHeight="1">
      <c r="A74" s="2"/>
      <c r="B74" s="239">
        <v>5.0999999999999996</v>
      </c>
      <c r="C74" s="489" t="s">
        <v>435</v>
      </c>
      <c r="D74" s="490"/>
      <c r="E74" s="202"/>
      <c r="F74" s="172"/>
      <c r="G74" s="2"/>
      <c r="H74" s="2"/>
      <c r="I74" s="2"/>
      <c r="J74" s="2"/>
      <c r="K74" s="2"/>
    </row>
    <row r="75" spans="1:11" ht="38.4" customHeight="1">
      <c r="A75" s="2"/>
      <c r="B75" s="239">
        <v>5.2</v>
      </c>
      <c r="C75" s="489" t="s">
        <v>436</v>
      </c>
      <c r="D75" s="490"/>
      <c r="E75" s="202"/>
      <c r="F75" s="172"/>
      <c r="G75" s="2"/>
      <c r="H75" s="2"/>
      <c r="I75" s="2"/>
      <c r="J75" s="2"/>
      <c r="K75" s="2"/>
    </row>
    <row r="76" spans="1:11" ht="25.5" customHeight="1">
      <c r="A76" s="2"/>
      <c r="B76" s="239">
        <v>5.3</v>
      </c>
      <c r="C76" s="489" t="s">
        <v>437</v>
      </c>
      <c r="D76" s="490"/>
      <c r="E76" s="202"/>
      <c r="F76" s="172"/>
      <c r="G76" s="2"/>
      <c r="H76" s="2"/>
      <c r="I76" s="2"/>
      <c r="J76" s="2"/>
      <c r="K76" s="2"/>
    </row>
    <row r="77" spans="1:11" ht="25.5" customHeight="1">
      <c r="A77" s="2"/>
      <c r="B77" s="239">
        <v>5.4</v>
      </c>
      <c r="C77" s="489" t="s">
        <v>438</v>
      </c>
      <c r="D77" s="490"/>
      <c r="E77" s="202"/>
      <c r="F77" s="172"/>
      <c r="G77" s="2"/>
      <c r="H77" s="2"/>
      <c r="I77" s="2"/>
      <c r="J77" s="2"/>
      <c r="K77" s="2"/>
    </row>
    <row r="78" spans="1:11" ht="25.5" customHeight="1">
      <c r="A78" s="2"/>
      <c r="B78" s="253"/>
      <c r="C78" s="251"/>
      <c r="D78" s="252" t="s">
        <v>439</v>
      </c>
      <c r="E78" s="202"/>
      <c r="F78" s="172"/>
      <c r="G78" s="2"/>
      <c r="H78" s="2"/>
      <c r="I78" s="2"/>
      <c r="J78" s="2"/>
      <c r="K78" s="2"/>
    </row>
    <row r="79" spans="1:11" ht="25.5" customHeight="1">
      <c r="A79" s="2"/>
      <c r="B79" s="253"/>
      <c r="C79" s="251"/>
      <c r="D79" s="252" t="s">
        <v>440</v>
      </c>
      <c r="E79" s="202"/>
      <c r="F79" s="172"/>
      <c r="G79" s="2"/>
      <c r="H79" s="2"/>
      <c r="I79" s="2"/>
      <c r="J79" s="2"/>
      <c r="K79" s="2"/>
    </row>
    <row r="80" spans="1:11" ht="25.5" customHeight="1">
      <c r="A80" s="2"/>
      <c r="B80" s="253"/>
      <c r="C80" s="251"/>
      <c r="D80" s="252" t="s">
        <v>441</v>
      </c>
      <c r="E80" s="202"/>
      <c r="F80" s="172"/>
      <c r="G80" s="2"/>
      <c r="H80" s="2"/>
      <c r="I80" s="2"/>
      <c r="J80" s="2"/>
      <c r="K80" s="2"/>
    </row>
    <row r="81" spans="1:11" ht="25.5" customHeight="1">
      <c r="A81" s="2"/>
      <c r="B81" s="253"/>
      <c r="C81" s="251"/>
      <c r="D81" s="252" t="s">
        <v>442</v>
      </c>
      <c r="E81" s="202"/>
      <c r="F81" s="172"/>
      <c r="G81" s="2"/>
      <c r="H81" s="2"/>
      <c r="I81" s="2"/>
      <c r="J81" s="2"/>
      <c r="K81" s="2"/>
    </row>
    <row r="82" spans="1:11" ht="25.5" customHeight="1">
      <c r="A82" s="2"/>
      <c r="B82" s="253"/>
      <c r="C82" s="251"/>
      <c r="D82" s="252" t="s">
        <v>443</v>
      </c>
      <c r="E82" s="202"/>
      <c r="F82" s="172"/>
      <c r="G82" s="2"/>
      <c r="H82" s="2"/>
      <c r="I82" s="2"/>
      <c r="J82" s="2"/>
      <c r="K82" s="2"/>
    </row>
    <row r="83" spans="1:11" ht="25.5" customHeight="1">
      <c r="A83" s="2"/>
      <c r="B83" s="253"/>
      <c r="C83" s="251"/>
      <c r="D83" s="252" t="s">
        <v>444</v>
      </c>
      <c r="E83" s="202"/>
      <c r="F83" s="172"/>
      <c r="G83" s="2"/>
      <c r="H83" s="2"/>
      <c r="I83" s="2"/>
      <c r="J83" s="2"/>
      <c r="K83" s="2"/>
    </row>
    <row r="84" spans="1:11" ht="25.5" customHeight="1">
      <c r="A84" s="2"/>
      <c r="B84" s="239">
        <v>5.5</v>
      </c>
      <c r="C84" s="489" t="s">
        <v>445</v>
      </c>
      <c r="D84" s="490"/>
      <c r="E84" s="202"/>
      <c r="F84" s="172"/>
      <c r="G84" s="2"/>
      <c r="H84" s="2"/>
      <c r="I84" s="2"/>
      <c r="J84" s="2"/>
      <c r="K84" s="2"/>
    </row>
    <row r="85" spans="1:11" ht="25.5" customHeight="1">
      <c r="A85" s="2"/>
      <c r="B85" s="253"/>
      <c r="C85" s="251"/>
      <c r="D85" s="252" t="s">
        <v>446</v>
      </c>
      <c r="E85" s="202"/>
      <c r="F85" s="172"/>
      <c r="G85" s="2"/>
      <c r="H85" s="2"/>
      <c r="I85" s="2"/>
      <c r="J85" s="2"/>
      <c r="K85" s="2"/>
    </row>
    <row r="86" spans="1:11" ht="25.5" customHeight="1">
      <c r="A86" s="2"/>
      <c r="B86" s="253"/>
      <c r="C86" s="251"/>
      <c r="D86" s="252" t="s">
        <v>447</v>
      </c>
      <c r="E86" s="202"/>
      <c r="F86" s="172"/>
      <c r="G86" s="2"/>
      <c r="H86" s="2"/>
      <c r="I86" s="2"/>
      <c r="J86" s="2"/>
      <c r="K86" s="2"/>
    </row>
    <row r="87" spans="1:11" ht="25.5" customHeight="1">
      <c r="A87" s="2"/>
      <c r="B87" s="253"/>
      <c r="C87" s="251"/>
      <c r="D87" s="252" t="s">
        <v>448</v>
      </c>
      <c r="E87" s="202"/>
      <c r="F87" s="172"/>
      <c r="G87" s="2"/>
      <c r="H87" s="2"/>
      <c r="I87" s="2"/>
      <c r="J87" s="2"/>
      <c r="K87" s="2"/>
    </row>
    <row r="88" spans="1:11" ht="39.6" customHeight="1">
      <c r="A88" s="2"/>
      <c r="B88" s="239">
        <v>5.6</v>
      </c>
      <c r="C88" s="491" t="s">
        <v>449</v>
      </c>
      <c r="D88" s="490"/>
      <c r="E88" s="202"/>
      <c r="F88" s="172"/>
      <c r="G88" s="2"/>
      <c r="H88" s="2"/>
      <c r="I88" s="2"/>
      <c r="J88" s="2"/>
      <c r="K88" s="2"/>
    </row>
    <row r="89" spans="1:11" ht="25.5" customHeight="1">
      <c r="A89" s="2"/>
      <c r="B89" s="239"/>
      <c r="C89" s="255"/>
      <c r="D89" s="256" t="s">
        <v>450</v>
      </c>
      <c r="E89" s="202"/>
      <c r="F89" s="172"/>
      <c r="G89" s="2"/>
      <c r="H89" s="2"/>
      <c r="I89" s="2"/>
      <c r="J89" s="2"/>
      <c r="K89" s="2"/>
    </row>
    <row r="90" spans="1:11" ht="25.5" customHeight="1">
      <c r="A90" s="2"/>
      <c r="B90" s="239">
        <v>5.7</v>
      </c>
      <c r="C90" s="492" t="s">
        <v>451</v>
      </c>
      <c r="D90" s="493"/>
      <c r="E90" s="206"/>
      <c r="F90" s="208"/>
      <c r="G90" s="2"/>
      <c r="H90" s="2"/>
      <c r="I90" s="2"/>
      <c r="J90" s="2"/>
      <c r="K90" s="2"/>
    </row>
    <row r="91" spans="1:11" ht="39.75" customHeight="1">
      <c r="A91" s="2"/>
      <c r="B91" s="239">
        <v>5.8</v>
      </c>
      <c r="C91" s="489" t="s">
        <v>452</v>
      </c>
      <c r="D91" s="490"/>
      <c r="E91" s="267"/>
      <c r="F91" s="315" t="s">
        <v>453</v>
      </c>
      <c r="G91" s="2"/>
      <c r="H91" s="2"/>
      <c r="I91" s="2"/>
      <c r="J91" s="2"/>
      <c r="K91" s="2"/>
    </row>
    <row r="92" spans="1:11" ht="32.4" customHeight="1">
      <c r="A92" s="2"/>
      <c r="B92" s="239">
        <v>5.9</v>
      </c>
      <c r="C92" s="489" t="s">
        <v>454</v>
      </c>
      <c r="D92" s="490"/>
      <c r="E92" s="267"/>
      <c r="F92" s="315" t="s">
        <v>455</v>
      </c>
      <c r="G92" s="2"/>
      <c r="H92" s="2"/>
      <c r="I92" s="2"/>
      <c r="J92" s="2"/>
      <c r="K92" s="2"/>
    </row>
    <row r="93" spans="1:11" ht="25.2" customHeight="1">
      <c r="A93" s="2"/>
      <c r="B93" s="239"/>
      <c r="C93" s="254"/>
      <c r="D93" s="252" t="s">
        <v>456</v>
      </c>
      <c r="E93" s="206"/>
      <c r="F93" s="208"/>
      <c r="G93" s="2"/>
      <c r="H93" s="2"/>
      <c r="I93" s="2"/>
      <c r="J93" s="2"/>
      <c r="K93" s="2"/>
    </row>
    <row r="94" spans="1:11" ht="18.75" customHeight="1">
      <c r="A94" s="227" t="s">
        <v>390</v>
      </c>
      <c r="B94" s="232" t="s">
        <v>400</v>
      </c>
      <c r="C94" s="233"/>
      <c r="D94" s="233"/>
      <c r="E94" s="234"/>
      <c r="F94" s="235"/>
      <c r="G94" s="2"/>
      <c r="H94" s="2"/>
      <c r="I94" s="2"/>
      <c r="J94" s="2"/>
      <c r="K94" s="2"/>
    </row>
    <row r="95" spans="1:11" ht="60" customHeight="1">
      <c r="A95" s="227" t="s">
        <v>401</v>
      </c>
      <c r="B95" s="447"/>
      <c r="C95" s="448"/>
      <c r="D95" s="448"/>
      <c r="E95" s="448"/>
      <c r="F95" s="449"/>
      <c r="G95" s="2"/>
      <c r="H95" s="2"/>
      <c r="I95" s="2"/>
      <c r="J95" s="2"/>
      <c r="K95" s="2"/>
    </row>
  </sheetData>
  <sheetProtection algorithmName="SHA-512" hashValue="xO8roOQP7OELbflhaJwuPt44dg8UYwRJcPYYwiP7uqlCqDP+T3rtQhNVG64+CP1otzZaycjcaFAZq6onwoTTuQ==" saltValue="5ONL/rJS1RbvvOTLh+TL9w=="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phoneticPr fontId="71" type="noConversion"/>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B14CD-3B8E-42CC-AA4D-95919AF15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D0939-FCB4-474E-8AF5-6CB84BB3D484}">
  <ds:schemaRefs>
    <ds:schemaRef ds:uri="015a1b56-f9db-44b0-a971-80694ead8fc0"/>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5f6722c4-4b54-4565-9073-6b2cdb56319d"/>
    <ds:schemaRef ds:uri="985ec44e-1bab-4c0b-9df0-6ba128686fc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D7EDC61-6853-4DA7-A719-B8DAD5360C14}">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2025-05-07T11:12:07Z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